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2. Onderwerpen gereed voor feedback Soraya/Kanker_Feedback klaar SV 13-jan-2020/"/>
    </mc:Choice>
  </mc:AlternateContent>
  <bookViews>
    <workbookView xWindow="2500" yWindow="460" windowWidth="22300" windowHeight="13460" firstSheet="1" activeTab="3"/>
  </bookViews>
  <sheets>
    <sheet name="Kankerincidentie naar leeftijd" sheetId="4" r:id="rId1"/>
    <sheet name="Kankersoort incidentie" sheetId="11" r:id="rId2"/>
    <sheet name="Nieuwe gevallen top 5" sheetId="10" r:id="rId3"/>
    <sheet name="Sterfte Curacao" sheetId="14" r:id="rId4"/>
    <sheet name="Trend sterfte Curacao" sheetId="13" r:id="rId5"/>
    <sheet name="Internationaal sterfte" sheetId="5" r:id="rId6"/>
  </sheets>
  <externalReferences>
    <externalReference r:id="rId7"/>
    <externalReference r:id="rId8"/>
  </externalReferenc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4" l="1"/>
</calcChain>
</file>

<file path=xl/sharedStrings.xml><?xml version="1.0" encoding="utf-8"?>
<sst xmlns="http://schemas.openxmlformats.org/spreadsheetml/2006/main" count="125" uniqueCount="105">
  <si>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</si>
  <si>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</si>
  <si>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</si>
  <si>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</si>
  <si>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</si>
  <si>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</si>
  <si>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</si>
  <si>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</si>
  <si>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</si>
  <si>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</si>
  <si>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</si>
  <si>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</si>
  <si>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</si>
  <si>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</si>
  <si>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</si>
  <si>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Grenada</t>
  </si>
  <si>
    <t>Barbados</t>
  </si>
  <si>
    <t>Bahamas</t>
  </si>
  <si>
    <t>Jamaica</t>
  </si>
  <si>
    <t>Aruba</t>
  </si>
  <si>
    <t>Guyana</t>
  </si>
  <si>
    <t>Belize</t>
  </si>
  <si>
    <t>Suriname</t>
  </si>
  <si>
    <t>Jaarlijkse incidentie per 100.000 mannen, 2009 - 2011</t>
  </si>
  <si>
    <t>10-14 jaar</t>
  </si>
  <si>
    <t>Dominica</t>
  </si>
  <si>
    <t>Cayman Islands</t>
  </si>
  <si>
    <t>Bermuda</t>
  </si>
  <si>
    <t>Antigua and Barbuda</t>
  </si>
  <si>
    <t>Anguilla</t>
  </si>
  <si>
    <t>Mexico</t>
  </si>
  <si>
    <t>Montserrat</t>
  </si>
  <si>
    <t>Saint Kitts and Nevis</t>
  </si>
  <si>
    <t>Saint Lucia</t>
  </si>
  <si>
    <t>Saint Vincent and the Grenadines</t>
  </si>
  <si>
    <t>Trinidad and Tobago</t>
  </si>
  <si>
    <t>Turks and Caicos Islands</t>
  </si>
  <si>
    <t>Cuba</t>
  </si>
  <si>
    <t>Dominicaans Republiek</t>
  </si>
  <si>
    <t>Guadeloupe</t>
  </si>
  <si>
    <t>Martinique</t>
  </si>
  <si>
    <t>French Guyana</t>
  </si>
  <si>
    <t>Sterfte per 100.000 personen (op leelftijd gestandaardiseerd)</t>
  </si>
  <si>
    <t>Curaçao</t>
  </si>
  <si>
    <t>Jaarlijkse incidentie per 100.000 vrouwen, 2009 - 2011</t>
  </si>
  <si>
    <t>0-4 jaar</t>
  </si>
  <si>
    <t>5-9 jaar</t>
  </si>
  <si>
    <t xml:space="preserve">Sterfte kanker internationaal </t>
  </si>
  <si>
    <t>Darmkanker</t>
  </si>
  <si>
    <t>Longkanker</t>
  </si>
  <si>
    <t>Overige kankersoorten</t>
  </si>
  <si>
    <t>Aantal cassusen</t>
  </si>
  <si>
    <t>Percentage</t>
  </si>
  <si>
    <t>Prostaatkanker</t>
  </si>
  <si>
    <t>Borstkanker</t>
  </si>
  <si>
    <t xml:space="preserve">Lymfoomkanker (Hodgkin en Non Hodgkin) </t>
  </si>
  <si>
    <t>Lip, mond en keel</t>
  </si>
  <si>
    <t>Jaarlijkse incidentie kanker per 100.000 personen, mannen en vrouwen</t>
  </si>
  <si>
    <t>Borst</t>
  </si>
  <si>
    <t>Slokdarm</t>
  </si>
  <si>
    <t>Buik</t>
  </si>
  <si>
    <t>Dikke darm, rectum en anus</t>
  </si>
  <si>
    <t>Lever</t>
  </si>
  <si>
    <t>Galblaas</t>
  </si>
  <si>
    <t>Alvleesklier</t>
  </si>
  <si>
    <t>Strottehoofd</t>
  </si>
  <si>
    <t>Long (inclusief trachea)</t>
  </si>
  <si>
    <t>Melanoom of huid</t>
  </si>
  <si>
    <t>Baarmoederhals</t>
  </si>
  <si>
    <t xml:space="preserve">Baarmoeder  </t>
  </si>
  <si>
    <t>Eierstok</t>
  </si>
  <si>
    <t>Nier</t>
  </si>
  <si>
    <t>Blaas</t>
  </si>
  <si>
    <t>Schildklier</t>
  </si>
  <si>
    <t>Lymfoom</t>
  </si>
  <si>
    <t>Leukemie</t>
  </si>
  <si>
    <t>Slecht gedefinieerd</t>
  </si>
  <si>
    <t>Totaal (zonder huidkanker)</t>
  </si>
  <si>
    <t>Prostaat</t>
  </si>
  <si>
    <t>Testis</t>
  </si>
  <si>
    <t>Jaarlijkse incidentie kanker per 100.000 personen naar leeftijd en geslacht</t>
  </si>
  <si>
    <t xml:space="preserve">Hersenen en centraal zenuwstelsel </t>
  </si>
  <si>
    <t>Gemiddelde</t>
  </si>
  <si>
    <t>1980-1984</t>
  </si>
  <si>
    <t>1985-1989</t>
  </si>
  <si>
    <t>1990-1994</t>
  </si>
  <si>
    <t>1995-1999</t>
  </si>
  <si>
    <t>2000-2004</t>
  </si>
  <si>
    <t>2005-2007</t>
  </si>
  <si>
    <t>Curacao</t>
  </si>
  <si>
    <t>Nederlandse Antillen</t>
  </si>
  <si>
    <t>Sterfte kanker per 100.000 personen, 1980 - 2007</t>
  </si>
  <si>
    <r>
      <rPr>
        <b/>
        <sz val="11"/>
        <color theme="1"/>
        <rFont val="Raleway"/>
      </rPr>
      <t xml:space="preserve">Bron: </t>
    </r>
    <r>
      <rPr>
        <sz val="11"/>
        <color theme="1"/>
        <rFont val="Raleway"/>
        <family val="2"/>
      </rPr>
      <t>Paho en WHO mortality database, ICD10-code C00-D48</t>
    </r>
  </si>
  <si>
    <r>
      <t>Bron:</t>
    </r>
    <r>
      <rPr>
        <sz val="11"/>
        <color rgb="FF000000"/>
        <rFont val="Raleway"/>
        <family val="2"/>
      </rPr>
      <t> IARC cancer incidence database;  Kankerregistratie Analytisch Diagnostisch Centrum N.V., ICD10-code C00-D96bC44, DX, X)</t>
    </r>
  </si>
  <si>
    <t>Aantal nieuwe gevallen van kanker naar kankervorm(zonder huidkanker) (2009 - 2011)</t>
  </si>
  <si>
    <r>
      <t xml:space="preserve">Bron: </t>
    </r>
    <r>
      <rPr>
        <sz val="11"/>
        <color rgb="FF000000"/>
        <rFont val="Raleway"/>
        <family val="2"/>
      </rPr>
      <t>Paho en WHO mortality database, ICD10-code C00-D48</t>
    </r>
  </si>
  <si>
    <t>Sterfte per 100.000 personen</t>
  </si>
  <si>
    <t>Beiden</t>
  </si>
  <si>
    <t>Mannen</t>
  </si>
  <si>
    <t>Vrouwen</t>
  </si>
  <si>
    <t xml:space="preserve"> 1-4</t>
  </si>
  <si>
    <t xml:space="preserve"> 5-9</t>
  </si>
  <si>
    <t xml:space="preserve"> 10-14</t>
  </si>
  <si>
    <t>Totaal</t>
  </si>
  <si>
    <t>Sterfte kanker per 100.000 personen, 2005 - 2007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</si>
</sst>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2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sz val="11"/>
      <color rgb="FF000000"/>
      <name val="Raleway"/>
      <family val="2"/>
    </font>
    <font>
      <sz val="11"/>
      <color rgb="FFFF0000"/>
      <name val="Corbel"/>
      <family val="2"/>
    </font>
    <font>
      <sz val="12"/>
      <color theme="1"/>
      <name val="Raleway"/>
    </font>
    <font>
      <i/>
      <sz val="10.5"/>
      <color rgb="FF333333"/>
      <name val="Times New Roman"/>
    </font>
    <font>
      <sz val="11"/>
      <color theme="1"/>
      <name val="Corbel"/>
      <family val="2"/>
    </font>
    <font>
      <b/>
      <sz val="11"/>
      <color rgb="FF000000"/>
      <name val="Raleway"/>
    </font>
    <font>
      <b/>
      <sz val="11"/>
      <name val="Raleway"/>
    </font>
    <font>
      <b/>
      <sz val="11"/>
      <color theme="1"/>
      <name val="Raleway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4" fillId="0" borderId="1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left"/>
    </xf>
    <xf numFmtId="1" fontId="4" fillId="0" borderId="0" xfId="0" applyNumberFormat="1" applyFont="1" applyFill="1" applyBorder="1"/>
    <xf numFmtId="16" fontId="4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4" fillId="0" borderId="1" xfId="0" applyNumberFormat="1" applyFont="1" applyFill="1" applyBorder="1"/>
    <xf numFmtId="1" fontId="0" fillId="0" borderId="0" xfId="0" applyNumberFormat="1" applyFill="1"/>
    <xf numFmtId="164" fontId="0" fillId="0" borderId="0" xfId="9" applyNumberFormat="1" applyFont="1"/>
    <xf numFmtId="0" fontId="1" fillId="0" borderId="1" xfId="0" applyFont="1" applyBorder="1" applyAlignment="1">
      <alignment wrapText="1"/>
    </xf>
    <xf numFmtId="164" fontId="1" fillId="0" borderId="0" xfId="9" applyNumberFormat="1" applyFont="1"/>
    <xf numFmtId="0" fontId="1" fillId="0" borderId="1" xfId="0" applyFont="1" applyBorder="1"/>
    <xf numFmtId="164" fontId="1" fillId="0" borderId="1" xfId="9" applyNumberFormat="1" applyFont="1" applyBorder="1"/>
    <xf numFmtId="0" fontId="6" fillId="0" borderId="0" xfId="0" applyFont="1"/>
    <xf numFmtId="0" fontId="1" fillId="0" borderId="0" xfId="0" applyFont="1" applyBorder="1"/>
    <xf numFmtId="164" fontId="1" fillId="0" borderId="0" xfId="9" applyNumberFormat="1" applyFont="1" applyBorder="1"/>
    <xf numFmtId="9" fontId="1" fillId="0" borderId="0" xfId="0" applyNumberFormat="1" applyFont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0" fontId="9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/>
    </xf>
    <xf numFmtId="165" fontId="1" fillId="0" borderId="0" xfId="0" applyNumberFormat="1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/>
    <xf numFmtId="0" fontId="9" fillId="0" borderId="0" xfId="0" applyFont="1" applyFill="1" applyAlignment="1">
      <alignment vertical="center"/>
    </xf>
    <xf numFmtId="0" fontId="4" fillId="0" borderId="0" xfId="0" applyFont="1" applyFill="1"/>
    <xf numFmtId="0" fontId="10" fillId="0" borderId="1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165" fontId="4" fillId="0" borderId="2" xfId="0" applyNumberFormat="1" applyFont="1" applyFill="1" applyBorder="1" applyAlignment="1"/>
    <xf numFmtId="0" fontId="9" fillId="0" borderId="1" xfId="0" applyFont="1" applyFill="1" applyBorder="1" applyAlignment="1">
      <alignment horizontal="left"/>
    </xf>
    <xf numFmtId="165" fontId="1" fillId="0" borderId="1" xfId="0" applyNumberFormat="1" applyFont="1" applyFill="1" applyBorder="1" applyAlignment="1"/>
    <xf numFmtId="0" fontId="4" fillId="0" borderId="1" xfId="0" applyFont="1" applyFill="1" applyBorder="1" applyAlignment="1"/>
    <xf numFmtId="0" fontId="9" fillId="0" borderId="0" xfId="0" applyFont="1"/>
    <xf numFmtId="0" fontId="1" fillId="0" borderId="1" xfId="0" applyFont="1" applyFill="1" applyBorder="1" applyAlignment="1">
      <alignment horizontal="right"/>
    </xf>
    <xf numFmtId="165" fontId="1" fillId="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16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0" fillId="0" borderId="0" xfId="0" applyBorder="1"/>
    <xf numFmtId="1" fontId="1" fillId="0" borderId="0" xfId="0" applyNumberFormat="1" applyFont="1" applyFill="1" applyAlignment="1">
      <alignment horizontal="right"/>
    </xf>
  </cellXfs>
  <cellStyles count="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Percent" xfId="9" builtinId="5"/>
  </cellStyles>
  <dxfs count="38"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3A9F4"/>
      <color rgb="FFFAA065"/>
      <color rgb="FF87BC2E"/>
      <color rgb="FFF4665D"/>
      <color rgb="FFCF97BC"/>
      <color rgb="FF60C2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Relationship Id="rId3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Relationship Id="rId3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'Kankerincidentie naar leeftijd'!$B$4</c:f>
              <c:strCache>
                <c:ptCount val="1"/>
                <c:pt idx="0">
                  <c:v>Jaarlijkse incidentie per 100.000 mannen, 2009 - 2011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'Kankerincidentie naar leeftijd'!$A$5:$A$22</c:f>
              <c:strCache>
                <c:ptCount val="18"/>
                <c:pt idx="0">
                  <c:v>0-4 jaar</c:v>
                </c:pt>
                <c:pt idx="1">
                  <c:v>5-9 jaar</c:v>
                </c:pt>
                <c:pt idx="2">
                  <c:v>10-14 jaar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'Kankerincidentie naar leeftijd'!$B$5:$B$22</c:f>
              <c:numCache>
                <c:formatCode>0</c:formatCode>
                <c:ptCount val="18"/>
                <c:pt idx="0">
                  <c:v>20.7</c:v>
                </c:pt>
                <c:pt idx="1">
                  <c:v>19.2</c:v>
                </c:pt>
                <c:pt idx="2">
                  <c:v>6.3</c:v>
                </c:pt>
                <c:pt idx="3">
                  <c:v>6.0</c:v>
                </c:pt>
                <c:pt idx="4">
                  <c:v>8.8</c:v>
                </c:pt>
                <c:pt idx="5">
                  <c:v>10.0</c:v>
                </c:pt>
                <c:pt idx="6">
                  <c:v>37.7</c:v>
                </c:pt>
                <c:pt idx="7">
                  <c:v>51.7</c:v>
                </c:pt>
                <c:pt idx="8">
                  <c:v>95.4</c:v>
                </c:pt>
                <c:pt idx="9">
                  <c:v>222.8</c:v>
                </c:pt>
                <c:pt idx="10">
                  <c:v>528.7</c:v>
                </c:pt>
                <c:pt idx="11">
                  <c:v>1052.9</c:v>
                </c:pt>
                <c:pt idx="12">
                  <c:v>1752.3</c:v>
                </c:pt>
                <c:pt idx="13">
                  <c:v>2462.7</c:v>
                </c:pt>
                <c:pt idx="14">
                  <c:v>2586.3</c:v>
                </c:pt>
                <c:pt idx="15">
                  <c:v>3051.1</c:v>
                </c:pt>
                <c:pt idx="16">
                  <c:v>2365.4</c:v>
                </c:pt>
                <c:pt idx="17">
                  <c:v>2091.3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D1-4BF7-AF68-B434D3FD8F17}"/>
            </c:ext>
          </c:extLst>
        </c:ser>
        <c:ser>
          <c:idx val="1"/>
          <c:order val="1"/>
          <c:tx>
            <c:strRef>
              <c:f>'Kankerincidentie naar leeftijd'!$C$4</c:f>
              <c:strCache>
                <c:ptCount val="1"/>
                <c:pt idx="0">
                  <c:v>Jaarlijkse incidentie per 100.000 vrouwen, 2009 - 2011</c:v>
                </c:pt>
              </c:strCache>
            </c:strRef>
          </c:tx>
          <c:spPr>
            <a:solidFill>
              <a:srgbClr val="FAA065"/>
            </a:solidFill>
            <a:ln>
              <a:noFill/>
            </a:ln>
            <a:effectLst/>
          </c:spPr>
          <c:invertIfNegative val="0"/>
          <c:cat>
            <c:strRef>
              <c:f>'Kankerincidentie naar leeftijd'!$A$5:$A$22</c:f>
              <c:strCache>
                <c:ptCount val="18"/>
                <c:pt idx="0">
                  <c:v>0-4 jaar</c:v>
                </c:pt>
                <c:pt idx="1">
                  <c:v>5-9 jaar</c:v>
                </c:pt>
                <c:pt idx="2">
                  <c:v>10-14 jaar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'Kankerincidentie naar leeftijd'!$C$5:$C$22</c:f>
              <c:numCache>
                <c:formatCode>0</c:formatCode>
                <c:ptCount val="18"/>
                <c:pt idx="0">
                  <c:v>14.6</c:v>
                </c:pt>
                <c:pt idx="1">
                  <c:v>13.5</c:v>
                </c:pt>
                <c:pt idx="2">
                  <c:v>0.0</c:v>
                </c:pt>
                <c:pt idx="3">
                  <c:v>6.1</c:v>
                </c:pt>
                <c:pt idx="4">
                  <c:v>24.8</c:v>
                </c:pt>
                <c:pt idx="5">
                  <c:v>47.6</c:v>
                </c:pt>
                <c:pt idx="6">
                  <c:v>124.4</c:v>
                </c:pt>
                <c:pt idx="7">
                  <c:v>141.5</c:v>
                </c:pt>
                <c:pt idx="8">
                  <c:v>213.8</c:v>
                </c:pt>
                <c:pt idx="9">
                  <c:v>285.3</c:v>
                </c:pt>
                <c:pt idx="10">
                  <c:v>449.2</c:v>
                </c:pt>
                <c:pt idx="11">
                  <c:v>596.7</c:v>
                </c:pt>
                <c:pt idx="12">
                  <c:v>787.0</c:v>
                </c:pt>
                <c:pt idx="13">
                  <c:v>1101.1</c:v>
                </c:pt>
                <c:pt idx="14">
                  <c:v>958.3</c:v>
                </c:pt>
                <c:pt idx="15">
                  <c:v>930.8</c:v>
                </c:pt>
                <c:pt idx="16">
                  <c:v>1166.8</c:v>
                </c:pt>
                <c:pt idx="17">
                  <c:v>1202.5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425995904"/>
        <c:axId val="-1425583344"/>
      </c:barChart>
      <c:catAx>
        <c:axId val="-142599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425583344"/>
        <c:crosses val="autoZero"/>
        <c:auto val="1"/>
        <c:lblAlgn val="ctr"/>
        <c:lblOffset val="100"/>
        <c:noMultiLvlLbl val="0"/>
      </c:catAx>
      <c:valAx>
        <c:axId val="-1425583344"/>
        <c:scaling>
          <c:orientation val="minMax"/>
          <c:max val="220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Jaarlijkse incidentie per 100.000 personen, 2009 - 2011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42599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Raleway" charset="0"/>
                <a:ea typeface="Raleway" charset="0"/>
                <a:cs typeface="Raleway" charset="0"/>
              </a:defRPr>
            </a:pPr>
            <a:r>
              <a:rPr lang="en-US"/>
              <a:t>Jaarlijkse incidentie per 100.000 personen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/>
              <a:t>2009 - 2011</a:t>
            </a:r>
          </a:p>
        </c:rich>
      </c:tx>
      <c:layout>
        <c:manualLayout>
          <c:xMode val="edge"/>
          <c:yMode val="edge"/>
          <c:x val="0.466034558180227"/>
          <c:y val="0.0285261489698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'Kankersoort incidentie'!$B$3</c:f>
              <c:strCache>
                <c:ptCount val="1"/>
                <c:pt idx="0">
                  <c:v>Jaarlijkse incidentie per 100.000 mannen, 2009 - 2011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'Kankersoort incidentie'!$A$4:$A$20</c:f>
              <c:strCache>
                <c:ptCount val="17"/>
                <c:pt idx="0">
                  <c:v>Lip, mond en keel</c:v>
                </c:pt>
                <c:pt idx="1">
                  <c:v>Slokdarm</c:v>
                </c:pt>
                <c:pt idx="2">
                  <c:v>Buik</c:v>
                </c:pt>
                <c:pt idx="3">
                  <c:v>Dikke darm, rectum en anus</c:v>
                </c:pt>
                <c:pt idx="4">
                  <c:v>Lever</c:v>
                </c:pt>
                <c:pt idx="5">
                  <c:v>Galblaas</c:v>
                </c:pt>
                <c:pt idx="6">
                  <c:v>Alvleesklier</c:v>
                </c:pt>
                <c:pt idx="7">
                  <c:v>Strottehoofd</c:v>
                </c:pt>
                <c:pt idx="8">
                  <c:v>Long (inclusief trachea)</c:v>
                </c:pt>
                <c:pt idx="9">
                  <c:v>Melanoom of huid</c:v>
                </c:pt>
                <c:pt idx="10">
                  <c:v>Nier</c:v>
                </c:pt>
                <c:pt idx="11">
                  <c:v>Blaas</c:v>
                </c:pt>
                <c:pt idx="12">
                  <c:v>Hersenen en centraal zenuwstelsel </c:v>
                </c:pt>
                <c:pt idx="13">
                  <c:v>Schildklier</c:v>
                </c:pt>
                <c:pt idx="14">
                  <c:v>Lymfoom</c:v>
                </c:pt>
                <c:pt idx="15">
                  <c:v>Leukemie</c:v>
                </c:pt>
                <c:pt idx="16">
                  <c:v>Slecht gedefinieerd</c:v>
                </c:pt>
              </c:strCache>
            </c:strRef>
          </c:cat>
          <c:val>
            <c:numRef>
              <c:f>'Kankersoort incidentie'!$B$4:$B$20</c:f>
              <c:numCache>
                <c:formatCode>General</c:formatCode>
                <c:ptCount val="17"/>
                <c:pt idx="0">
                  <c:v>11.3</c:v>
                </c:pt>
                <c:pt idx="1">
                  <c:v>7.6</c:v>
                </c:pt>
                <c:pt idx="2">
                  <c:v>12.7</c:v>
                </c:pt>
                <c:pt idx="3">
                  <c:v>45.3</c:v>
                </c:pt>
                <c:pt idx="4">
                  <c:v>1.5</c:v>
                </c:pt>
                <c:pt idx="5">
                  <c:v>2.5</c:v>
                </c:pt>
                <c:pt idx="6">
                  <c:v>2.9</c:v>
                </c:pt>
                <c:pt idx="7">
                  <c:v>7.6</c:v>
                </c:pt>
                <c:pt idx="8">
                  <c:v>23.8</c:v>
                </c:pt>
                <c:pt idx="9">
                  <c:v>3.1</c:v>
                </c:pt>
                <c:pt idx="10">
                  <c:v>7.0</c:v>
                </c:pt>
                <c:pt idx="11">
                  <c:v>11.9</c:v>
                </c:pt>
                <c:pt idx="12">
                  <c:v>2.2</c:v>
                </c:pt>
                <c:pt idx="13">
                  <c:v>2.0</c:v>
                </c:pt>
                <c:pt idx="14">
                  <c:v>14.4</c:v>
                </c:pt>
                <c:pt idx="15">
                  <c:v>6.6</c:v>
                </c:pt>
                <c:pt idx="16">
                  <c:v>8.3</c:v>
                </c:pt>
              </c:numCache>
            </c:numRef>
          </c:val>
        </c:ser>
        <c:ser>
          <c:idx val="1"/>
          <c:order val="1"/>
          <c:tx>
            <c:strRef>
              <c:f>'Kankersoort incidentie'!$C$3</c:f>
              <c:strCache>
                <c:ptCount val="1"/>
                <c:pt idx="0">
                  <c:v>Jaarlijkse incidentie per 100.000 vrouwen, 2009 - 2011</c:v>
                </c:pt>
              </c:strCache>
            </c:strRef>
          </c:tx>
          <c:spPr>
            <a:solidFill>
              <a:srgbClr val="FAA065"/>
            </a:solidFill>
            <a:ln>
              <a:noFill/>
            </a:ln>
            <a:effectLst/>
          </c:spPr>
          <c:invertIfNegative val="0"/>
          <c:cat>
            <c:strRef>
              <c:f>'Kankersoort incidentie'!$A$4:$A$20</c:f>
              <c:strCache>
                <c:ptCount val="17"/>
                <c:pt idx="0">
                  <c:v>Lip, mond en keel</c:v>
                </c:pt>
                <c:pt idx="1">
                  <c:v>Slokdarm</c:v>
                </c:pt>
                <c:pt idx="2">
                  <c:v>Buik</c:v>
                </c:pt>
                <c:pt idx="3">
                  <c:v>Dikke darm, rectum en anus</c:v>
                </c:pt>
                <c:pt idx="4">
                  <c:v>Lever</c:v>
                </c:pt>
                <c:pt idx="5">
                  <c:v>Galblaas</c:v>
                </c:pt>
                <c:pt idx="6">
                  <c:v>Alvleesklier</c:v>
                </c:pt>
                <c:pt idx="7">
                  <c:v>Strottehoofd</c:v>
                </c:pt>
                <c:pt idx="8">
                  <c:v>Long (inclusief trachea)</c:v>
                </c:pt>
                <c:pt idx="9">
                  <c:v>Melanoom of huid</c:v>
                </c:pt>
                <c:pt idx="10">
                  <c:v>Nier</c:v>
                </c:pt>
                <c:pt idx="11">
                  <c:v>Blaas</c:v>
                </c:pt>
                <c:pt idx="12">
                  <c:v>Hersenen en centraal zenuwstelsel </c:v>
                </c:pt>
                <c:pt idx="13">
                  <c:v>Schildklier</c:v>
                </c:pt>
                <c:pt idx="14">
                  <c:v>Lymfoom</c:v>
                </c:pt>
                <c:pt idx="15">
                  <c:v>Leukemie</c:v>
                </c:pt>
                <c:pt idx="16">
                  <c:v>Slecht gedefinieerd</c:v>
                </c:pt>
              </c:strCache>
            </c:strRef>
          </c:cat>
          <c:val>
            <c:numRef>
              <c:f>'Kankersoort incidentie'!$C$4:$C$20</c:f>
              <c:numCache>
                <c:formatCode>General</c:formatCode>
                <c:ptCount val="17"/>
                <c:pt idx="0">
                  <c:v>2.4</c:v>
                </c:pt>
                <c:pt idx="1">
                  <c:v>1.4</c:v>
                </c:pt>
                <c:pt idx="2">
                  <c:v>5.0</c:v>
                </c:pt>
                <c:pt idx="3">
                  <c:v>26.1</c:v>
                </c:pt>
                <c:pt idx="4">
                  <c:v>0.8</c:v>
                </c:pt>
                <c:pt idx="5">
                  <c:v>2.0</c:v>
                </c:pt>
                <c:pt idx="6">
                  <c:v>3.5</c:v>
                </c:pt>
                <c:pt idx="7">
                  <c:v>0.6</c:v>
                </c:pt>
                <c:pt idx="8">
                  <c:v>6.4</c:v>
                </c:pt>
                <c:pt idx="9">
                  <c:v>1.3</c:v>
                </c:pt>
                <c:pt idx="10">
                  <c:v>5.0</c:v>
                </c:pt>
                <c:pt idx="11">
                  <c:v>2.2</c:v>
                </c:pt>
                <c:pt idx="12">
                  <c:v>0.7</c:v>
                </c:pt>
                <c:pt idx="13">
                  <c:v>4.1</c:v>
                </c:pt>
                <c:pt idx="14">
                  <c:v>10.6</c:v>
                </c:pt>
                <c:pt idx="15">
                  <c:v>3.5</c:v>
                </c:pt>
                <c:pt idx="16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32123792"/>
        <c:axId val="-1520510480"/>
      </c:barChart>
      <c:catAx>
        <c:axId val="-1432123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520510480"/>
        <c:crosses val="autoZero"/>
        <c:auto val="1"/>
        <c:lblAlgn val="ctr"/>
        <c:lblOffset val="100"/>
        <c:noMultiLvlLbl val="0"/>
      </c:catAx>
      <c:valAx>
        <c:axId val="-15205104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43212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10540589152244"/>
          <c:y val="0.0853703401182736"/>
          <c:w val="0.412491906151325"/>
          <c:h val="0.674364361093867"/>
        </c:manualLayout>
      </c:layout>
      <c:pieChart>
        <c:varyColors val="1"/>
        <c:ser>
          <c:idx val="0"/>
          <c:order val="0"/>
          <c:tx>
            <c:strRef>
              <c:f>'Nieuwe gevallen top 5'!$B$3</c:f>
              <c:strCache>
                <c:ptCount val="1"/>
                <c:pt idx="0">
                  <c:v>Percentage</c:v>
                </c:pt>
              </c:strCache>
            </c:strRef>
          </c:tx>
          <c:dPt>
            <c:idx val="0"/>
            <c:bubble3D val="0"/>
            <c:spPr>
              <a:solidFill>
                <a:srgbClr val="F4665D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CF97BC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60C2B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3A9F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FAA06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'Nieuwe gevallen top 5'!$A$5:$A$9</c:f>
              <c:strCache>
                <c:ptCount val="5"/>
                <c:pt idx="0">
                  <c:v>Longkanker</c:v>
                </c:pt>
                <c:pt idx="1">
                  <c:v>Darmkanker</c:v>
                </c:pt>
                <c:pt idx="2">
                  <c:v>Borstkanker</c:v>
                </c:pt>
                <c:pt idx="3">
                  <c:v>Prostaatkanker</c:v>
                </c:pt>
                <c:pt idx="4">
                  <c:v>Overige kankersoorten</c:v>
                </c:pt>
              </c:strCache>
            </c:strRef>
          </c:cat>
          <c:val>
            <c:numRef>
              <c:f>'Nieuwe gevallen top 5'!$B$5:$B$9</c:f>
              <c:numCache>
                <c:formatCode>0.0%</c:formatCode>
                <c:ptCount val="5"/>
                <c:pt idx="0">
                  <c:v>0.0521691378363536</c:v>
                </c:pt>
                <c:pt idx="1">
                  <c:v>0.134541460735859</c:v>
                </c:pt>
                <c:pt idx="2">
                  <c:v>0.168588687534322</c:v>
                </c:pt>
                <c:pt idx="3">
                  <c:v>0.270730367929709</c:v>
                </c:pt>
                <c:pt idx="4">
                  <c:v>0.332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'Sterfte Curacao'!$B$3</c:f>
              <c:strCache>
                <c:ptCount val="1"/>
                <c:pt idx="0">
                  <c:v>Mannen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'Sterfte Curacao'!$A$4:$A$22</c:f>
              <c:strCache>
                <c:ptCount val="19"/>
                <c:pt idx="0">
                  <c:v>0</c:v>
                </c:pt>
                <c:pt idx="1">
                  <c:v> 1-4</c:v>
                </c:pt>
                <c:pt idx="2">
                  <c:v> 5-9</c:v>
                </c:pt>
                <c:pt idx="3">
                  <c:v> 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'Sterfte Curacao'!$B$4:$B$22</c:f>
              <c:numCache>
                <c:formatCode>0</c:formatCode>
                <c:ptCount val="19"/>
                <c:pt idx="0">
                  <c:v>0.0</c:v>
                </c:pt>
                <c:pt idx="1">
                  <c:v>1.5</c:v>
                </c:pt>
                <c:pt idx="2">
                  <c:v>0.0</c:v>
                </c:pt>
                <c:pt idx="3">
                  <c:v>0.0</c:v>
                </c:pt>
                <c:pt idx="4">
                  <c:v>2.5</c:v>
                </c:pt>
                <c:pt idx="5">
                  <c:v>2.857142857142857</c:v>
                </c:pt>
                <c:pt idx="6">
                  <c:v>2.857142857142857</c:v>
                </c:pt>
                <c:pt idx="7">
                  <c:v>3.375</c:v>
                </c:pt>
                <c:pt idx="8">
                  <c:v>6.923076923076923</c:v>
                </c:pt>
                <c:pt idx="9">
                  <c:v>10.45454545454545</c:v>
                </c:pt>
                <c:pt idx="10">
                  <c:v>29.94444444444444</c:v>
                </c:pt>
                <c:pt idx="11">
                  <c:v>32.21052631578947</c:v>
                </c:pt>
                <c:pt idx="12">
                  <c:v>48.88</c:v>
                </c:pt>
                <c:pt idx="13">
                  <c:v>71.71779141104293</c:v>
                </c:pt>
                <c:pt idx="14">
                  <c:v>77.60176991150442</c:v>
                </c:pt>
                <c:pt idx="15">
                  <c:v>80.73127753303964</c:v>
                </c:pt>
                <c:pt idx="16">
                  <c:v>85.44274809160305</c:v>
                </c:pt>
                <c:pt idx="17">
                  <c:v>68.18367346938775</c:v>
                </c:pt>
                <c:pt idx="18">
                  <c:v>85.70479704797048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D1-4BF7-AF68-B434D3FD8F17}"/>
            </c:ext>
          </c:extLst>
        </c:ser>
        <c:ser>
          <c:idx val="1"/>
          <c:order val="1"/>
          <c:tx>
            <c:strRef>
              <c:f>'Sterfte Curacao'!$C$3</c:f>
              <c:strCache>
                <c:ptCount val="1"/>
                <c:pt idx="0">
                  <c:v>Vrouwen</c:v>
                </c:pt>
              </c:strCache>
            </c:strRef>
          </c:tx>
          <c:spPr>
            <a:solidFill>
              <a:srgbClr val="FAA065"/>
            </a:solidFill>
            <a:ln>
              <a:noFill/>
            </a:ln>
            <a:effectLst/>
          </c:spPr>
          <c:invertIfNegative val="0"/>
          <c:cat>
            <c:strRef>
              <c:f>'Sterfte Curacao'!$A$4:$A$22</c:f>
              <c:strCache>
                <c:ptCount val="19"/>
                <c:pt idx="0">
                  <c:v>0</c:v>
                </c:pt>
                <c:pt idx="1">
                  <c:v> 1-4</c:v>
                </c:pt>
                <c:pt idx="2">
                  <c:v> 5-9</c:v>
                </c:pt>
                <c:pt idx="3">
                  <c:v> 10-14</c:v>
                </c:pt>
                <c:pt idx="4">
                  <c:v>15-19</c:v>
                </c:pt>
                <c:pt idx="5">
                  <c:v>20-24</c:v>
                </c:pt>
                <c:pt idx="6">
                  <c:v>25-29</c:v>
                </c:pt>
                <c:pt idx="7">
                  <c:v>30-34</c:v>
                </c:pt>
                <c:pt idx="8">
                  <c:v>35-39</c:v>
                </c:pt>
                <c:pt idx="9">
                  <c:v>40-44</c:v>
                </c:pt>
                <c:pt idx="10">
                  <c:v>45-49</c:v>
                </c:pt>
                <c:pt idx="11">
                  <c:v>50-54</c:v>
                </c:pt>
                <c:pt idx="12">
                  <c:v>55-59</c:v>
                </c:pt>
                <c:pt idx="13">
                  <c:v>60-64</c:v>
                </c:pt>
                <c:pt idx="14">
                  <c:v>65-69</c:v>
                </c:pt>
                <c:pt idx="15">
                  <c:v>70-74</c:v>
                </c:pt>
                <c:pt idx="16">
                  <c:v>75-79</c:v>
                </c:pt>
                <c:pt idx="17">
                  <c:v>80-84</c:v>
                </c:pt>
                <c:pt idx="18">
                  <c:v>85+</c:v>
                </c:pt>
              </c:strCache>
            </c:strRef>
          </c:cat>
          <c:val>
            <c:numRef>
              <c:f>'Sterfte Curacao'!$C$4:$C$22</c:f>
              <c:numCache>
                <c:formatCode>0</c:formatCode>
                <c:ptCount val="1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2.25</c:v>
                </c:pt>
                <c:pt idx="5">
                  <c:v>0.0</c:v>
                </c:pt>
                <c:pt idx="6">
                  <c:v>3.3</c:v>
                </c:pt>
                <c:pt idx="7">
                  <c:v>4.0</c:v>
                </c:pt>
                <c:pt idx="8">
                  <c:v>11.0</c:v>
                </c:pt>
                <c:pt idx="9">
                  <c:v>12.61538461538461</c:v>
                </c:pt>
                <c:pt idx="10">
                  <c:v>19.42222222222222</c:v>
                </c:pt>
                <c:pt idx="11">
                  <c:v>39.5</c:v>
                </c:pt>
                <c:pt idx="12">
                  <c:v>44.44897959183673</c:v>
                </c:pt>
                <c:pt idx="13">
                  <c:v>42.41584158415841</c:v>
                </c:pt>
                <c:pt idx="14">
                  <c:v>48.64</c:v>
                </c:pt>
                <c:pt idx="15">
                  <c:v>66.35106382978723</c:v>
                </c:pt>
                <c:pt idx="16">
                  <c:v>59.3030303030303</c:v>
                </c:pt>
                <c:pt idx="17">
                  <c:v>43.82608695652174</c:v>
                </c:pt>
                <c:pt idx="18">
                  <c:v>66.32842105263158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503507936"/>
        <c:axId val="-1407331680"/>
      </c:barChart>
      <c:catAx>
        <c:axId val="-150350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407331680"/>
        <c:crosses val="autoZero"/>
        <c:auto val="1"/>
        <c:lblAlgn val="ctr"/>
        <c:lblOffset val="100"/>
        <c:noMultiLvlLbl val="0"/>
      </c:catAx>
      <c:valAx>
        <c:axId val="-1407331680"/>
        <c:scaling>
          <c:orientation val="minMax"/>
          <c:max val="15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Op</a:t>
                </a:r>
                <a:r>
                  <a:rPr lang="en-US" baseline="0"/>
                  <a:t> leeftijd gestandaardiseerde sterfte per 100.000 personen</a:t>
                </a:r>
              </a:p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50350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'Trend sterfte Curacao'!$A$4</c:f>
              <c:strCache>
                <c:ptCount val="1"/>
                <c:pt idx="0">
                  <c:v>Curacao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9F4"/>
              </a:solidFill>
              <a:ln w="9525">
                <a:solidFill>
                  <a:srgbClr val="03A9F4"/>
                </a:solidFill>
              </a:ln>
              <a:effectLst/>
            </c:spPr>
          </c:marker>
          <c:cat>
            <c:strRef>
              <c:f>'Trend sterfte Curacao'!$B$3:$G$3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'Trend sterfte Curacao'!$B$4:$G$4</c:f>
              <c:numCache>
                <c:formatCode>General</c:formatCode>
                <c:ptCount val="6"/>
                <c:pt idx="4" formatCode="0.0">
                  <c:v>164.8</c:v>
                </c:pt>
                <c:pt idx="5" formatCode="0.0">
                  <c:v>150.9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'Trend sterfte Curacao'!$A$5</c:f>
              <c:strCache>
                <c:ptCount val="1"/>
                <c:pt idx="0">
                  <c:v>Nederlandse Antillen</c:v>
                </c:pt>
              </c:strCache>
            </c:strRef>
          </c:tx>
          <c:spPr>
            <a:ln w="28575" cap="rnd">
              <a:solidFill>
                <a:srgbClr val="87BC2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7BC2E"/>
              </a:solidFill>
              <a:ln w="9525">
                <a:solidFill>
                  <a:srgbClr val="87BC2E"/>
                </a:solidFill>
              </a:ln>
              <a:effectLst/>
            </c:spPr>
          </c:marker>
          <c:cat>
            <c:strRef>
              <c:f>'Trend sterfte Curacao'!$B$3:$G$3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'Trend sterfte Curacao'!$B$5:$G$5</c:f>
              <c:numCache>
                <c:formatCode>0.0</c:formatCode>
                <c:ptCount val="6"/>
                <c:pt idx="0">
                  <c:v>179.049877366109</c:v>
                </c:pt>
                <c:pt idx="1">
                  <c:v>169.4578894598307</c:v>
                </c:pt>
                <c:pt idx="2">
                  <c:v>169.3985967480961</c:v>
                </c:pt>
                <c:pt idx="3">
                  <c:v>164.0823345325764</c:v>
                </c:pt>
                <c:pt idx="4">
                  <c:v>183.2493982414728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78196128"/>
        <c:axId val="-1718180912"/>
      </c:lineChart>
      <c:catAx>
        <c:axId val="-137819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718180912"/>
        <c:crosses val="autoZero"/>
        <c:auto val="1"/>
        <c:lblAlgn val="ctr"/>
        <c:lblOffset val="100"/>
        <c:noMultiLvlLbl val="0"/>
      </c:catAx>
      <c:valAx>
        <c:axId val="-1718180912"/>
        <c:scaling>
          <c:orientation val="minMax"/>
          <c:max val="25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/>
                  <a:t>Op leeftijd</a:t>
                </a:r>
                <a:r>
                  <a:rPr lang="en-US" baseline="0"/>
                  <a:t> gestandaardiseerde sterfte (per 100.000 personen)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37819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</c:dPt>
          <c:dPt>
            <c:idx val="2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'Internationaal sterfte'!$A$4:$A$31</c:f>
              <c:strCache>
                <c:ptCount val="27"/>
                <c:pt idx="0">
                  <c:v>Turks and Caicos Islands</c:v>
                </c:pt>
                <c:pt idx="1">
                  <c:v>Dominicaans Republiek</c:v>
                </c:pt>
                <c:pt idx="2">
                  <c:v>French Guyana</c:v>
                </c:pt>
                <c:pt idx="3">
                  <c:v>Belize</c:v>
                </c:pt>
                <c:pt idx="4">
                  <c:v>Guyana</c:v>
                </c:pt>
                <c:pt idx="5">
                  <c:v>Anguilla</c:v>
                </c:pt>
                <c:pt idx="6">
                  <c:v>Suriname</c:v>
                </c:pt>
                <c:pt idx="7">
                  <c:v>Mexico</c:v>
                </c:pt>
                <c:pt idx="8">
                  <c:v>Cayman Islands</c:v>
                </c:pt>
                <c:pt idx="9">
                  <c:v>Antigua and Barbuda</c:v>
                </c:pt>
                <c:pt idx="10">
                  <c:v>Bahamas</c:v>
                </c:pt>
                <c:pt idx="11">
                  <c:v>Trinidad and Tobago</c:v>
                </c:pt>
                <c:pt idx="12">
                  <c:v>Jamaica</c:v>
                </c:pt>
                <c:pt idx="13">
                  <c:v>Saint Kitts and Nevis</c:v>
                </c:pt>
                <c:pt idx="14">
                  <c:v>Gemiddelde</c:v>
                </c:pt>
                <c:pt idx="15">
                  <c:v>Montserrat</c:v>
                </c:pt>
                <c:pt idx="16">
                  <c:v>Saint Lucia</c:v>
                </c:pt>
                <c:pt idx="17">
                  <c:v>Guadeloupe</c:v>
                </c:pt>
                <c:pt idx="18">
                  <c:v>Grenada</c:v>
                </c:pt>
                <c:pt idx="19">
                  <c:v>Aruba</c:v>
                </c:pt>
                <c:pt idx="20">
                  <c:v>Saint Vincent and the Grenadines</c:v>
                </c:pt>
                <c:pt idx="21">
                  <c:v>Dominica</c:v>
                </c:pt>
                <c:pt idx="22">
                  <c:v>Bermuda</c:v>
                </c:pt>
                <c:pt idx="23">
                  <c:v>Barbados</c:v>
                </c:pt>
                <c:pt idx="24">
                  <c:v>Martinique</c:v>
                </c:pt>
                <c:pt idx="25">
                  <c:v>Curaçao</c:v>
                </c:pt>
                <c:pt idx="26">
                  <c:v>Cuba</c:v>
                </c:pt>
              </c:strCache>
            </c:strRef>
          </c:cat>
          <c:val>
            <c:numRef>
              <c:f>'Internationaal sterfte'!$B$4:$B$31</c:f>
              <c:numCache>
                <c:formatCode>General</c:formatCode>
                <c:ptCount val="28"/>
                <c:pt idx="0">
                  <c:v>20.38</c:v>
                </c:pt>
                <c:pt idx="1">
                  <c:v>47.74</c:v>
                </c:pt>
                <c:pt idx="2">
                  <c:v>58.9</c:v>
                </c:pt>
                <c:pt idx="3">
                  <c:v>61.23</c:v>
                </c:pt>
                <c:pt idx="4">
                  <c:v>63.73</c:v>
                </c:pt>
                <c:pt idx="5">
                  <c:v>73.09</c:v>
                </c:pt>
                <c:pt idx="6">
                  <c:v>80.26</c:v>
                </c:pt>
                <c:pt idx="7">
                  <c:v>85.81</c:v>
                </c:pt>
                <c:pt idx="8">
                  <c:v>91.18000000000001</c:v>
                </c:pt>
                <c:pt idx="9">
                  <c:v>99.53</c:v>
                </c:pt>
                <c:pt idx="10">
                  <c:v>108.78</c:v>
                </c:pt>
                <c:pt idx="11">
                  <c:v>119.94</c:v>
                </c:pt>
                <c:pt idx="12">
                  <c:v>123.53</c:v>
                </c:pt>
                <c:pt idx="13">
                  <c:v>124.2</c:v>
                </c:pt>
                <c:pt idx="14">
                  <c:v>126.9</c:v>
                </c:pt>
                <c:pt idx="15">
                  <c:v>133.56</c:v>
                </c:pt>
                <c:pt idx="16">
                  <c:v>150.59</c:v>
                </c:pt>
                <c:pt idx="17">
                  <c:v>152.97</c:v>
                </c:pt>
                <c:pt idx="18">
                  <c:v>154.48</c:v>
                </c:pt>
                <c:pt idx="19">
                  <c:v>159.51</c:v>
                </c:pt>
                <c:pt idx="20">
                  <c:v>180.26</c:v>
                </c:pt>
                <c:pt idx="21">
                  <c:v>184.77</c:v>
                </c:pt>
                <c:pt idx="22">
                  <c:v>185.2</c:v>
                </c:pt>
                <c:pt idx="23">
                  <c:v>193.26</c:v>
                </c:pt>
                <c:pt idx="24">
                  <c:v>208.49</c:v>
                </c:pt>
                <c:pt idx="25">
                  <c:v>217.61</c:v>
                </c:pt>
                <c:pt idx="26">
                  <c:v>219.14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420553552"/>
        <c:axId val="-1431512224"/>
      </c:barChart>
      <c:catAx>
        <c:axId val="-1420553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431512224"/>
        <c:crosses val="autoZero"/>
        <c:auto val="1"/>
        <c:lblAlgn val="ctr"/>
        <c:lblOffset val="100"/>
        <c:noMultiLvlLbl val="0"/>
      </c:catAx>
      <c:valAx>
        <c:axId val="-1431512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 sz="1000" b="1" i="0" baseline="0">
                    <a:effectLst/>
                  </a:rPr>
                  <a:t>Sterfte per 100.000 personen (op leeftijd gestandaardiseerd)</a:t>
                </a:r>
                <a:endParaRPr lang="en-US" sz="10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.0518544802152895"/>
              <c:y val="0.02880658436213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420553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7</xdr:row>
      <xdr:rowOff>63500</xdr:rowOff>
    </xdr:from>
    <xdr:to>
      <xdr:col>12</xdr:col>
      <xdr:colOff>469900</xdr:colOff>
      <xdr:row>20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2</xdr:row>
      <xdr:rowOff>12700</xdr:rowOff>
    </xdr:from>
    <xdr:to>
      <xdr:col>7</xdr:col>
      <xdr:colOff>152400</xdr:colOff>
      <xdr:row>29</xdr:row>
      <xdr:rowOff>152400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3</xdr:row>
      <xdr:rowOff>38100</xdr:rowOff>
    </xdr:from>
    <xdr:to>
      <xdr:col>10</xdr:col>
      <xdr:colOff>203200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3</xdr:row>
      <xdr:rowOff>165100</xdr:rowOff>
    </xdr:from>
    <xdr:to>
      <xdr:col>12</xdr:col>
      <xdr:colOff>533400</xdr:colOff>
      <xdr:row>18</xdr:row>
      <xdr:rowOff>50800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10</xdr:row>
      <xdr:rowOff>114300</xdr:rowOff>
    </xdr:from>
    <xdr:to>
      <xdr:col>9</xdr:col>
      <xdr:colOff>63500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558800</xdr:colOff>
      <xdr:row>2</xdr:row>
      <xdr:rowOff>279400</xdr:rowOff>
    </xdr:from>
    <xdr:to>
      <xdr:col>12</xdr:col>
      <xdr:colOff>558800</xdr:colOff>
      <xdr:row>31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oray/Dropbox/Shared%20VIC/VIC%20Website/Onderwerpen/0.%20op%20website/Beroerte/2017%20-%20VIC%20-%20NGE%20-%20Beroerte%20-%20cijfers%20final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mirogriffith/Dropbox/Shared%20VIC/VIC%20Website/Onderwerpen/4.%20Onderwerpen%20gereed%20voor%20website%20-%20NL/Badge%201/Hart%20en%20vaatziekten/2017%20-%20VIC%20-%20NGE%20-%20Hart%20en%20vaatziekten%20-%20cijfer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roerte"/>
      <sheetName val="Beroerte per geozone"/>
      <sheetName val="Sterfte aan beroerte"/>
      <sheetName val="Sterfte internationaal"/>
    </sheetNames>
    <sheetDataSet>
      <sheetData sheetId="0"/>
      <sheetData sheetId="1"/>
      <sheetData sheetId="2">
        <row r="3">
          <cell r="C3" t="str">
            <v>Mannen</v>
          </cell>
        </row>
        <row r="5">
          <cell r="A5">
            <v>0</v>
          </cell>
        </row>
        <row r="6">
          <cell r="A6" t="str">
            <v>1-4</v>
          </cell>
        </row>
        <row r="7">
          <cell r="A7" t="str">
            <v>5-9</v>
          </cell>
        </row>
        <row r="8">
          <cell r="A8" t="str">
            <v>10-14</v>
          </cell>
        </row>
        <row r="9">
          <cell r="A9" t="str">
            <v>15-19</v>
          </cell>
        </row>
        <row r="10">
          <cell r="A10" t="str">
            <v>20-24</v>
          </cell>
        </row>
        <row r="11">
          <cell r="A11" t="str">
            <v>25-29</v>
          </cell>
        </row>
        <row r="12">
          <cell r="A12" t="str">
            <v>30-34</v>
          </cell>
        </row>
        <row r="13">
          <cell r="A13" t="str">
            <v>35-39</v>
          </cell>
        </row>
        <row r="14">
          <cell r="A14" t="str">
            <v>40-44</v>
          </cell>
        </row>
        <row r="15">
          <cell r="A15" t="str">
            <v>45-49</v>
          </cell>
        </row>
        <row r="16">
          <cell r="A16" t="str">
            <v>50-54</v>
          </cell>
        </row>
        <row r="17">
          <cell r="A17" t="str">
            <v>55-59</v>
          </cell>
        </row>
        <row r="18">
          <cell r="A18" t="str">
            <v>60-64</v>
          </cell>
        </row>
        <row r="19">
          <cell r="A19" t="str">
            <v>65-69</v>
          </cell>
        </row>
        <row r="20">
          <cell r="A20" t="str">
            <v>70-74</v>
          </cell>
        </row>
        <row r="21">
          <cell r="A21" t="str">
            <v>75-79</v>
          </cell>
        </row>
        <row r="22">
          <cell r="A22" t="str">
            <v>80-84</v>
          </cell>
        </row>
        <row r="23">
          <cell r="A23" t="str">
            <v>85+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t en vaatziekten"/>
      <sheetName val="Hart en vaatziekten naar regi"/>
      <sheetName val="Trends incidentie"/>
      <sheetName val="Sterfte hart-vaatzi 2005 - 2007"/>
      <sheetName val="Trend sterfte"/>
      <sheetName val="Internationaal sterfte"/>
    </sheetNames>
    <sheetDataSet>
      <sheetData sheetId="0"/>
      <sheetData sheetId="1"/>
      <sheetData sheetId="2"/>
      <sheetData sheetId="3">
        <row r="3">
          <cell r="C3" t="str">
            <v>Mannen</v>
          </cell>
          <cell r="D3" t="str">
            <v>Vrouwen</v>
          </cell>
        </row>
        <row r="5">
          <cell r="C5">
            <v>0</v>
          </cell>
          <cell r="D5">
            <v>1.069767441860465</v>
          </cell>
        </row>
        <row r="6">
          <cell r="C6">
            <v>1.2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1</v>
          </cell>
        </row>
        <row r="10">
          <cell r="C10">
            <v>1.3333333333333333</v>
          </cell>
          <cell r="D10">
            <v>0</v>
          </cell>
        </row>
        <row r="11">
          <cell r="C11">
            <v>2</v>
          </cell>
          <cell r="D11">
            <v>0</v>
          </cell>
        </row>
        <row r="12">
          <cell r="C12">
            <v>5.454545454545455</v>
          </cell>
          <cell r="D12">
            <v>3.3333333333333335</v>
          </cell>
        </row>
        <row r="13">
          <cell r="C13">
            <v>2</v>
          </cell>
          <cell r="D13">
            <v>1</v>
          </cell>
        </row>
        <row r="14">
          <cell r="C14">
            <v>9.4090909090909083</v>
          </cell>
          <cell r="D14">
            <v>7.6363636363636367</v>
          </cell>
        </row>
        <row r="15">
          <cell r="C15">
            <v>24.672727272727272</v>
          </cell>
          <cell r="D15">
            <v>10.416666666666666</v>
          </cell>
        </row>
        <row r="16">
          <cell r="C16">
            <v>30.242857142857144</v>
          </cell>
          <cell r="D16">
            <v>19</v>
          </cell>
        </row>
        <row r="17">
          <cell r="C17">
            <v>33.340206185567013</v>
          </cell>
          <cell r="D17">
            <v>24.631578947368421</v>
          </cell>
        </row>
        <row r="18">
          <cell r="C18">
            <v>55.802919708029194</v>
          </cell>
          <cell r="D18">
            <v>27</v>
          </cell>
        </row>
        <row r="19">
          <cell r="C19">
            <v>65.833333333333329</v>
          </cell>
          <cell r="D19">
            <v>39.666666666666664</v>
          </cell>
        </row>
        <row r="20">
          <cell r="C20">
            <v>110.52132701421802</v>
          </cell>
          <cell r="D20">
            <v>68.027972027972027</v>
          </cell>
        </row>
        <row r="21">
          <cell r="C21">
            <v>77.153110047846894</v>
          </cell>
          <cell r="D21">
            <v>101.18784530386741</v>
          </cell>
        </row>
        <row r="22">
          <cell r="C22">
            <v>70.358381502890168</v>
          </cell>
          <cell r="D22">
            <v>94.519337016574582</v>
          </cell>
        </row>
        <row r="23">
          <cell r="C23">
            <v>92.482608695652175</v>
          </cell>
          <cell r="D23">
            <v>249.7642487046632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24" sqref="A24"/>
    </sheetView>
  </sheetViews>
  <sheetFormatPr baseColWidth="10" defaultRowHeight="15" x14ac:dyDescent="0.2"/>
  <cols>
    <col min="1" max="1" width="26.6640625" customWidth="1"/>
    <col min="2" max="3" width="22.5" customWidth="1"/>
  </cols>
  <sheetData>
    <row r="1" spans="1:7" s="1" customFormat="1" x14ac:dyDescent="0.2">
      <c r="A1" s="2" t="s">
        <v>80</v>
      </c>
      <c r="B1" s="2"/>
    </row>
    <row r="2" spans="1:7" s="1" customFormat="1" x14ac:dyDescent="0.2">
      <c r="A2" s="4"/>
      <c r="B2" s="2"/>
    </row>
    <row r="4" spans="1:7" ht="46" thickBot="1" x14ac:dyDescent="0.25">
      <c r="A4" s="18"/>
      <c r="B4" s="19" t="s">
        <v>23</v>
      </c>
      <c r="C4" s="19" t="s">
        <v>44</v>
      </c>
      <c r="D4" s="5"/>
      <c r="E4" s="1"/>
      <c r="F4" s="1"/>
      <c r="G4" s="1"/>
    </row>
    <row r="5" spans="1:7" x14ac:dyDescent="0.2">
      <c r="A5" s="12" t="s">
        <v>45</v>
      </c>
      <c r="B5" s="13">
        <v>20.7</v>
      </c>
      <c r="C5" s="13">
        <v>14.6</v>
      </c>
      <c r="D5" s="21"/>
      <c r="E5" s="1"/>
      <c r="F5" s="1"/>
      <c r="G5" s="1"/>
    </row>
    <row r="6" spans="1:7" x14ac:dyDescent="0.2">
      <c r="A6" s="14" t="s">
        <v>46</v>
      </c>
      <c r="B6" s="13">
        <v>19.2</v>
      </c>
      <c r="C6" s="13">
        <v>13.5</v>
      </c>
      <c r="D6" s="21"/>
      <c r="E6" s="1"/>
      <c r="F6" s="1"/>
      <c r="G6" s="1"/>
    </row>
    <row r="7" spans="1:7" x14ac:dyDescent="0.2">
      <c r="A7" s="15" t="s">
        <v>24</v>
      </c>
      <c r="B7" s="13">
        <v>6.3</v>
      </c>
      <c r="C7" s="13">
        <v>0</v>
      </c>
      <c r="D7" s="21"/>
    </row>
    <row r="8" spans="1:7" x14ac:dyDescent="0.2">
      <c r="A8" s="16" t="s">
        <v>0</v>
      </c>
      <c r="B8" s="13">
        <v>6</v>
      </c>
      <c r="C8" s="13">
        <v>6.1</v>
      </c>
      <c r="D8" s="21"/>
    </row>
    <row r="9" spans="1:7" x14ac:dyDescent="0.2">
      <c r="A9" s="16" t="s">
        <v>1</v>
      </c>
      <c r="B9" s="13">
        <v>8.8000000000000007</v>
      </c>
      <c r="C9" s="13">
        <v>24.8</v>
      </c>
      <c r="D9" s="21"/>
    </row>
    <row r="10" spans="1:7" x14ac:dyDescent="0.2">
      <c r="A10" s="16" t="s">
        <v>2</v>
      </c>
      <c r="B10" s="13">
        <v>10</v>
      </c>
      <c r="C10" s="13">
        <v>47.6</v>
      </c>
      <c r="D10" s="21"/>
    </row>
    <row r="11" spans="1:7" x14ac:dyDescent="0.2">
      <c r="A11" s="16" t="s">
        <v>3</v>
      </c>
      <c r="B11" s="13">
        <v>37.700000000000003</v>
      </c>
      <c r="C11" s="13">
        <v>124.4</v>
      </c>
      <c r="D11" s="21"/>
    </row>
    <row r="12" spans="1:7" x14ac:dyDescent="0.2">
      <c r="A12" s="16" t="s">
        <v>4</v>
      </c>
      <c r="B12" s="13">
        <v>51.7</v>
      </c>
      <c r="C12" s="13">
        <v>141.5</v>
      </c>
      <c r="D12" s="21"/>
    </row>
    <row r="13" spans="1:7" x14ac:dyDescent="0.2">
      <c r="A13" s="16" t="s">
        <v>5</v>
      </c>
      <c r="B13" s="13">
        <v>95.4</v>
      </c>
      <c r="C13" s="13">
        <v>213.8</v>
      </c>
      <c r="D13" s="21"/>
    </row>
    <row r="14" spans="1:7" x14ac:dyDescent="0.2">
      <c r="A14" s="16" t="s">
        <v>6</v>
      </c>
      <c r="B14" s="13">
        <v>222.8</v>
      </c>
      <c r="C14" s="13">
        <v>285.3</v>
      </c>
      <c r="D14" s="21"/>
    </row>
    <row r="15" spans="1:7" x14ac:dyDescent="0.2">
      <c r="A15" s="16" t="s">
        <v>7</v>
      </c>
      <c r="B15" s="13">
        <v>528.70000000000005</v>
      </c>
      <c r="C15" s="13">
        <v>449.2</v>
      </c>
      <c r="D15" s="21"/>
    </row>
    <row r="16" spans="1:7" x14ac:dyDescent="0.2">
      <c r="A16" s="16" t="s">
        <v>8</v>
      </c>
      <c r="B16" s="13">
        <v>1052.9000000000001</v>
      </c>
      <c r="C16" s="13">
        <v>596.70000000000005</v>
      </c>
      <c r="D16" s="21"/>
    </row>
    <row r="17" spans="1:4" x14ac:dyDescent="0.2">
      <c r="A17" s="16" t="s">
        <v>9</v>
      </c>
      <c r="B17" s="13">
        <v>1752.3</v>
      </c>
      <c r="C17" s="13">
        <v>787</v>
      </c>
      <c r="D17" s="21"/>
    </row>
    <row r="18" spans="1:4" x14ac:dyDescent="0.2">
      <c r="A18" s="16" t="s">
        <v>10</v>
      </c>
      <c r="B18" s="13">
        <v>2462.6999999999998</v>
      </c>
      <c r="C18" s="13">
        <v>1101.0999999999999</v>
      </c>
      <c r="D18" s="21"/>
    </row>
    <row r="19" spans="1:4" x14ac:dyDescent="0.2">
      <c r="A19" s="16" t="s">
        <v>11</v>
      </c>
      <c r="B19" s="17">
        <v>2586.3000000000002</v>
      </c>
      <c r="C19" s="17">
        <v>958.3</v>
      </c>
      <c r="D19" s="21"/>
    </row>
    <row r="20" spans="1:4" x14ac:dyDescent="0.2">
      <c r="A20" s="16" t="s">
        <v>12</v>
      </c>
      <c r="B20" s="13">
        <v>3051.1</v>
      </c>
      <c r="C20" s="13">
        <v>930.8</v>
      </c>
      <c r="D20" s="21"/>
    </row>
    <row r="21" spans="1:4" x14ac:dyDescent="0.2">
      <c r="A21" s="16" t="s">
        <v>13</v>
      </c>
      <c r="B21" s="13">
        <v>2365.4</v>
      </c>
      <c r="C21" s="13">
        <v>1166.8</v>
      </c>
      <c r="D21" s="21"/>
    </row>
    <row r="22" spans="1:4" ht="16" thickBot="1" x14ac:dyDescent="0.25">
      <c r="A22" s="8" t="s">
        <v>14</v>
      </c>
      <c r="B22" s="20">
        <v>2091.3000000000002</v>
      </c>
      <c r="C22" s="20">
        <v>1202.5</v>
      </c>
      <c r="D22" s="21"/>
    </row>
    <row r="23" spans="1:4" x14ac:dyDescent="0.2">
      <c r="A23" s="3"/>
      <c r="B23" s="3"/>
      <c r="C23" s="13"/>
    </row>
    <row r="24" spans="1:4" x14ac:dyDescent="0.2">
      <c r="A24" s="40" t="s">
        <v>93</v>
      </c>
      <c r="B2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4" workbookViewId="0">
      <selection activeCell="A31" sqref="A31"/>
    </sheetView>
  </sheetViews>
  <sheetFormatPr baseColWidth="10" defaultRowHeight="15" x14ac:dyDescent="0.2"/>
  <cols>
    <col min="1" max="4" width="28" style="32" customWidth="1"/>
    <col min="5" max="5" width="28" style="36" customWidth="1"/>
  </cols>
  <sheetData>
    <row r="1" spans="1:5" s="1" customFormat="1" x14ac:dyDescent="0.2">
      <c r="A1" s="37" t="s">
        <v>57</v>
      </c>
      <c r="B1" s="38"/>
      <c r="C1" s="38"/>
      <c r="D1" s="38"/>
      <c r="E1" s="39"/>
    </row>
    <row r="2" spans="1:5" x14ac:dyDescent="0.2">
      <c r="A2" s="33"/>
      <c r="B2" s="33"/>
      <c r="C2" s="33"/>
    </row>
    <row r="3" spans="1:5" ht="31" thickBot="1" x14ac:dyDescent="0.25">
      <c r="A3" s="23"/>
      <c r="B3" s="19" t="s">
        <v>23</v>
      </c>
      <c r="C3" s="19" t="s">
        <v>44</v>
      </c>
    </row>
    <row r="4" spans="1:5" x14ac:dyDescent="0.2">
      <c r="A4" s="34" t="s">
        <v>56</v>
      </c>
      <c r="B4" s="34">
        <v>11.3</v>
      </c>
      <c r="C4" s="34">
        <v>2.4</v>
      </c>
    </row>
    <row r="5" spans="1:5" x14ac:dyDescent="0.2">
      <c r="A5" s="34" t="s">
        <v>59</v>
      </c>
      <c r="B5" s="34">
        <v>7.6</v>
      </c>
      <c r="C5" s="34">
        <v>1.4</v>
      </c>
    </row>
    <row r="6" spans="1:5" x14ac:dyDescent="0.2">
      <c r="A6" s="34" t="s">
        <v>60</v>
      </c>
      <c r="B6" s="34">
        <v>12.7</v>
      </c>
      <c r="C6" s="34">
        <v>5</v>
      </c>
    </row>
    <row r="7" spans="1:5" x14ac:dyDescent="0.2">
      <c r="A7" s="34" t="s">
        <v>61</v>
      </c>
      <c r="B7" s="34">
        <v>45.3</v>
      </c>
      <c r="C7" s="34">
        <v>26.1</v>
      </c>
    </row>
    <row r="8" spans="1:5" x14ac:dyDescent="0.2">
      <c r="A8" s="34" t="s">
        <v>62</v>
      </c>
      <c r="B8" s="34">
        <v>1.5</v>
      </c>
      <c r="C8" s="34">
        <v>0.8</v>
      </c>
    </row>
    <row r="9" spans="1:5" x14ac:dyDescent="0.2">
      <c r="A9" s="34" t="s">
        <v>63</v>
      </c>
      <c r="B9" s="34">
        <v>2.5</v>
      </c>
      <c r="C9" s="34">
        <v>2</v>
      </c>
    </row>
    <row r="10" spans="1:5" x14ac:dyDescent="0.2">
      <c r="A10" s="34" t="s">
        <v>64</v>
      </c>
      <c r="B10" s="34">
        <v>2.9</v>
      </c>
      <c r="C10" s="34">
        <v>3.5</v>
      </c>
    </row>
    <row r="11" spans="1:5" x14ac:dyDescent="0.2">
      <c r="A11" s="34" t="s">
        <v>65</v>
      </c>
      <c r="B11" s="34">
        <v>7.6</v>
      </c>
      <c r="C11" s="34">
        <v>0.6</v>
      </c>
    </row>
    <row r="12" spans="1:5" x14ac:dyDescent="0.2">
      <c r="A12" s="34" t="s">
        <v>66</v>
      </c>
      <c r="B12" s="34">
        <v>23.8</v>
      </c>
      <c r="C12" s="34">
        <v>6.4</v>
      </c>
    </row>
    <row r="13" spans="1:5" x14ac:dyDescent="0.2">
      <c r="A13" s="34" t="s">
        <v>67</v>
      </c>
      <c r="B13" s="34">
        <v>3.1</v>
      </c>
      <c r="C13" s="34">
        <v>1.3</v>
      </c>
    </row>
    <row r="14" spans="1:5" x14ac:dyDescent="0.2">
      <c r="A14" s="34" t="s">
        <v>71</v>
      </c>
      <c r="B14" s="34">
        <v>7</v>
      </c>
      <c r="C14" s="34">
        <v>5</v>
      </c>
    </row>
    <row r="15" spans="1:5" x14ac:dyDescent="0.2">
      <c r="A15" s="34" t="s">
        <v>72</v>
      </c>
      <c r="B15" s="34">
        <v>11.9</v>
      </c>
      <c r="C15" s="34">
        <v>2.2000000000000002</v>
      </c>
    </row>
    <row r="16" spans="1:5" ht="30" x14ac:dyDescent="0.2">
      <c r="A16" s="34" t="s">
        <v>81</v>
      </c>
      <c r="B16" s="34">
        <v>2.2000000000000002</v>
      </c>
      <c r="C16" s="34">
        <v>0.7</v>
      </c>
    </row>
    <row r="17" spans="1:3" x14ac:dyDescent="0.2">
      <c r="A17" s="34" t="s">
        <v>73</v>
      </c>
      <c r="B17" s="34">
        <v>2</v>
      </c>
      <c r="C17" s="34">
        <v>4.0999999999999996</v>
      </c>
    </row>
    <row r="18" spans="1:3" x14ac:dyDescent="0.2">
      <c r="A18" s="34" t="s">
        <v>74</v>
      </c>
      <c r="B18" s="34">
        <v>14.4</v>
      </c>
      <c r="C18" s="34">
        <v>10.6</v>
      </c>
    </row>
    <row r="19" spans="1:3" x14ac:dyDescent="0.2">
      <c r="A19" s="34" t="s">
        <v>75</v>
      </c>
      <c r="B19" s="34">
        <v>6.6</v>
      </c>
      <c r="C19" s="34">
        <v>3.5</v>
      </c>
    </row>
    <row r="20" spans="1:3" x14ac:dyDescent="0.2">
      <c r="A20" s="35" t="s">
        <v>76</v>
      </c>
      <c r="B20" s="35">
        <v>8.3000000000000007</v>
      </c>
      <c r="C20" s="35">
        <v>6</v>
      </c>
    </row>
    <row r="21" spans="1:3" x14ac:dyDescent="0.2">
      <c r="A21" s="34" t="s">
        <v>78</v>
      </c>
      <c r="B21" s="34">
        <v>162.9</v>
      </c>
      <c r="C21" s="34"/>
    </row>
    <row r="22" spans="1:3" x14ac:dyDescent="0.2">
      <c r="A22" s="34" t="s">
        <v>79</v>
      </c>
      <c r="B22" s="34"/>
      <c r="C22" s="34"/>
    </row>
    <row r="23" spans="1:3" x14ac:dyDescent="0.2">
      <c r="A23" s="34" t="s">
        <v>58</v>
      </c>
      <c r="B23" s="34"/>
      <c r="C23" s="34">
        <v>80.8</v>
      </c>
    </row>
    <row r="24" spans="1:3" x14ac:dyDescent="0.2">
      <c r="A24" s="34" t="s">
        <v>68</v>
      </c>
      <c r="B24" s="34"/>
      <c r="C24" s="34">
        <v>16</v>
      </c>
    </row>
    <row r="25" spans="1:3" x14ac:dyDescent="0.2">
      <c r="A25" s="34" t="s">
        <v>69</v>
      </c>
      <c r="B25" s="34"/>
      <c r="C25" s="34">
        <v>14.5</v>
      </c>
    </row>
    <row r="26" spans="1:3" x14ac:dyDescent="0.2">
      <c r="A26" s="34" t="s">
        <v>70</v>
      </c>
      <c r="B26" s="34"/>
      <c r="C26" s="34">
        <v>5.2</v>
      </c>
    </row>
    <row r="27" spans="1:3" ht="16" thickBot="1" x14ac:dyDescent="0.25">
      <c r="A27" s="23" t="s">
        <v>77</v>
      </c>
      <c r="B27" s="23">
        <v>347.7</v>
      </c>
      <c r="C27" s="23">
        <v>206.2</v>
      </c>
    </row>
    <row r="31" spans="1:3" x14ac:dyDescent="0.2">
      <c r="A31" s="40" t="s">
        <v>93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2" sqref="A2"/>
    </sheetView>
  </sheetViews>
  <sheetFormatPr baseColWidth="10" defaultRowHeight="15" x14ac:dyDescent="0.2"/>
  <cols>
    <col min="1" max="1" width="46" customWidth="1"/>
    <col min="2" max="2" width="18.6640625" customWidth="1"/>
    <col min="3" max="3" width="17.5" customWidth="1"/>
  </cols>
  <sheetData>
    <row r="1" spans="1:6" ht="16" x14ac:dyDescent="0.2">
      <c r="A1" s="27" t="s">
        <v>94</v>
      </c>
      <c r="B1" s="3"/>
      <c r="C1" s="3"/>
      <c r="D1" s="3"/>
      <c r="E1" s="3"/>
      <c r="F1" s="3"/>
    </row>
    <row r="2" spans="1:6" x14ac:dyDescent="0.2">
      <c r="A2" s="3"/>
      <c r="B2" s="3"/>
      <c r="C2" s="3"/>
      <c r="D2" s="3"/>
      <c r="E2" s="3"/>
      <c r="F2" s="3"/>
    </row>
    <row r="3" spans="1:6" ht="16" thickBot="1" x14ac:dyDescent="0.25">
      <c r="A3" s="23"/>
      <c r="B3" s="23" t="s">
        <v>52</v>
      </c>
      <c r="C3" s="23" t="s">
        <v>51</v>
      </c>
      <c r="D3" s="3"/>
      <c r="E3" s="3"/>
      <c r="F3" s="3"/>
    </row>
    <row r="4" spans="1:6" x14ac:dyDescent="0.2">
      <c r="A4" s="28" t="s">
        <v>55</v>
      </c>
      <c r="B4" s="30">
        <v>4.2000000000000003E-2</v>
      </c>
      <c r="C4" s="28">
        <v>76</v>
      </c>
      <c r="D4" s="3"/>
      <c r="E4" s="24"/>
      <c r="F4" s="3"/>
    </row>
    <row r="5" spans="1:6" x14ac:dyDescent="0.2">
      <c r="A5" s="3" t="s">
        <v>49</v>
      </c>
      <c r="B5" s="24">
        <v>5.216913783635365E-2</v>
      </c>
      <c r="C5" s="3">
        <v>95</v>
      </c>
      <c r="D5" s="3"/>
      <c r="E5" s="24"/>
      <c r="F5" s="3"/>
    </row>
    <row r="6" spans="1:6" x14ac:dyDescent="0.2">
      <c r="A6" s="3" t="s">
        <v>48</v>
      </c>
      <c r="B6" s="24">
        <v>0.13454146073585943</v>
      </c>
      <c r="C6" s="3">
        <v>245</v>
      </c>
      <c r="D6" s="3"/>
      <c r="E6" s="24"/>
      <c r="F6" s="3"/>
    </row>
    <row r="7" spans="1:6" x14ac:dyDescent="0.2">
      <c r="A7" s="28" t="s">
        <v>54</v>
      </c>
      <c r="B7" s="29">
        <v>0.1685886875343218</v>
      </c>
      <c r="C7" s="28">
        <v>307</v>
      </c>
      <c r="D7" s="3"/>
      <c r="E7" s="24"/>
      <c r="F7" s="3"/>
    </row>
    <row r="8" spans="1:6" x14ac:dyDescent="0.2">
      <c r="A8" s="28" t="s">
        <v>53</v>
      </c>
      <c r="B8" s="29">
        <v>0.27073036792970895</v>
      </c>
      <c r="C8" s="28">
        <v>493</v>
      </c>
      <c r="D8" s="3"/>
      <c r="E8" s="24"/>
      <c r="F8" s="3"/>
    </row>
    <row r="9" spans="1:6" ht="16" thickBot="1" x14ac:dyDescent="0.25">
      <c r="A9" s="25" t="s">
        <v>50</v>
      </c>
      <c r="B9" s="26">
        <v>0.33200000000000002</v>
      </c>
      <c r="C9" s="25">
        <v>605</v>
      </c>
      <c r="D9" s="3"/>
      <c r="E9" s="24"/>
      <c r="F9" s="3"/>
    </row>
    <row r="10" spans="1:6" x14ac:dyDescent="0.2">
      <c r="B10" s="31"/>
      <c r="D10" s="3"/>
      <c r="E10" s="3"/>
      <c r="F10" s="3"/>
    </row>
    <row r="11" spans="1:6" x14ac:dyDescent="0.2">
      <c r="A11" s="3"/>
      <c r="B11" s="3"/>
      <c r="C11" s="3"/>
      <c r="D11" s="3"/>
      <c r="E11" s="3"/>
      <c r="F11" s="3"/>
    </row>
    <row r="12" spans="1:6" x14ac:dyDescent="0.2">
      <c r="D12" s="3"/>
      <c r="E12" s="3"/>
      <c r="F12" s="3"/>
    </row>
    <row r="15" spans="1:6" x14ac:dyDescent="0.2">
      <c r="A15" s="40" t="s">
        <v>93</v>
      </c>
      <c r="B15" s="3"/>
      <c r="C15" s="3"/>
    </row>
    <row r="19" spans="5:5" x14ac:dyDescent="0.2">
      <c r="E19" s="22"/>
    </row>
  </sheetData>
  <sortState ref="A5:C8">
    <sortCondition ref="B5:B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workbookViewId="0">
      <selection activeCell="C17" sqref="C17"/>
    </sheetView>
  </sheetViews>
  <sheetFormatPr baseColWidth="10" defaultRowHeight="15" x14ac:dyDescent="0.2"/>
  <sheetData>
    <row r="1" spans="1:4" x14ac:dyDescent="0.2">
      <c r="A1" s="2" t="s">
        <v>104</v>
      </c>
      <c r="B1" s="2"/>
      <c r="C1" s="2"/>
    </row>
    <row r="2" spans="1:4" x14ac:dyDescent="0.2">
      <c r="A2" s="2"/>
      <c r="B2" s="2"/>
      <c r="C2" s="2"/>
    </row>
    <row r="3" spans="1:4" ht="46" thickBot="1" x14ac:dyDescent="0.25">
      <c r="A3" s="19" t="s">
        <v>96</v>
      </c>
      <c r="B3" s="56" t="s">
        <v>98</v>
      </c>
      <c r="C3" s="56" t="s">
        <v>99</v>
      </c>
      <c r="D3" s="55" t="s">
        <v>97</v>
      </c>
    </row>
    <row r="4" spans="1:4" x14ac:dyDescent="0.2">
      <c r="A4" s="57">
        <v>0</v>
      </c>
      <c r="B4" s="63">
        <v>0</v>
      </c>
      <c r="C4" s="63">
        <v>0</v>
      </c>
      <c r="D4" s="63">
        <v>0</v>
      </c>
    </row>
    <row r="5" spans="1:4" x14ac:dyDescent="0.2">
      <c r="A5" s="57" t="s">
        <v>100</v>
      </c>
      <c r="B5" s="63">
        <v>1.5</v>
      </c>
      <c r="C5" s="63">
        <v>0</v>
      </c>
      <c r="D5" s="63">
        <v>1.2857142857142856</v>
      </c>
    </row>
    <row r="6" spans="1:4" x14ac:dyDescent="0.2">
      <c r="A6" s="58" t="s">
        <v>101</v>
      </c>
      <c r="B6" s="63">
        <v>0</v>
      </c>
      <c r="C6" s="63">
        <v>0</v>
      </c>
      <c r="D6" s="63">
        <v>0</v>
      </c>
    </row>
    <row r="7" spans="1:4" x14ac:dyDescent="0.2">
      <c r="A7" s="57" t="s">
        <v>102</v>
      </c>
      <c r="B7" s="63">
        <v>0</v>
      </c>
      <c r="C7" s="63">
        <v>0</v>
      </c>
      <c r="D7" s="63">
        <v>0</v>
      </c>
    </row>
    <row r="8" spans="1:4" x14ac:dyDescent="0.2">
      <c r="A8" s="57" t="s">
        <v>0</v>
      </c>
      <c r="B8" s="63">
        <v>2.5</v>
      </c>
      <c r="C8" s="63">
        <v>2.25</v>
      </c>
      <c r="D8" s="63">
        <v>4.666666666666667</v>
      </c>
    </row>
    <row r="9" spans="1:4" x14ac:dyDescent="0.2">
      <c r="A9" s="57" t="s">
        <v>1</v>
      </c>
      <c r="B9" s="63">
        <v>2.8571428571428572</v>
      </c>
      <c r="C9" s="63">
        <v>0</v>
      </c>
      <c r="D9" s="63">
        <v>3</v>
      </c>
    </row>
    <row r="10" spans="1:4" x14ac:dyDescent="0.2">
      <c r="A10" s="57" t="s">
        <v>2</v>
      </c>
      <c r="B10" s="63">
        <v>2.8571428571428572</v>
      </c>
      <c r="C10" s="63">
        <v>3.3</v>
      </c>
      <c r="D10" s="63">
        <v>6.1764705882352944</v>
      </c>
    </row>
    <row r="11" spans="1:4" x14ac:dyDescent="0.2">
      <c r="A11" s="57" t="s">
        <v>3</v>
      </c>
      <c r="B11" s="63">
        <v>3.375</v>
      </c>
      <c r="C11" s="63">
        <v>4</v>
      </c>
      <c r="D11" s="63">
        <v>7.5600000000000005</v>
      </c>
    </row>
    <row r="12" spans="1:4" x14ac:dyDescent="0.2">
      <c r="A12" s="57" t="s">
        <v>4</v>
      </c>
      <c r="B12" s="63">
        <v>6.9230769230769234</v>
      </c>
      <c r="C12" s="63">
        <v>11</v>
      </c>
      <c r="D12" s="63">
        <v>18.25925925925926</v>
      </c>
    </row>
    <row r="13" spans="1:4" x14ac:dyDescent="0.2">
      <c r="A13" s="57" t="s">
        <v>5</v>
      </c>
      <c r="B13" s="63">
        <v>10.454545454545455</v>
      </c>
      <c r="C13" s="63">
        <v>12.615384615384615</v>
      </c>
      <c r="D13" s="63">
        <v>23.060240963855421</v>
      </c>
    </row>
    <row r="14" spans="1:4" x14ac:dyDescent="0.2">
      <c r="A14" s="57" t="s">
        <v>6</v>
      </c>
      <c r="B14" s="63">
        <v>29.944444444444443</v>
      </c>
      <c r="C14" s="63">
        <v>19.422222222222221</v>
      </c>
      <c r="D14" s="63">
        <v>49.410256410256409</v>
      </c>
    </row>
    <row r="15" spans="1:4" x14ac:dyDescent="0.2">
      <c r="A15" s="57" t="s">
        <v>7</v>
      </c>
      <c r="B15" s="63">
        <v>32.210526315789473</v>
      </c>
      <c r="C15" s="63">
        <v>39.5</v>
      </c>
      <c r="D15" s="63">
        <v>72.190751445086704</v>
      </c>
    </row>
    <row r="16" spans="1:4" x14ac:dyDescent="0.2">
      <c r="A16" s="57" t="s">
        <v>8</v>
      </c>
      <c r="B16" s="63">
        <v>48.88</v>
      </c>
      <c r="C16" s="63">
        <v>44.448979591836732</v>
      </c>
      <c r="D16" s="63">
        <v>93.448430493273548</v>
      </c>
    </row>
    <row r="17" spans="1:4" x14ac:dyDescent="0.2">
      <c r="A17" s="57" t="s">
        <v>9</v>
      </c>
      <c r="B17" s="63">
        <v>71.717791411042938</v>
      </c>
      <c r="C17" s="63">
        <v>42.415841584158414</v>
      </c>
      <c r="D17" s="63">
        <v>114.12121212121212</v>
      </c>
    </row>
    <row r="18" spans="1:4" x14ac:dyDescent="0.2">
      <c r="A18" s="57" t="s">
        <v>10</v>
      </c>
      <c r="B18" s="63">
        <v>77.601769911504419</v>
      </c>
      <c r="C18" s="63">
        <v>48.64</v>
      </c>
      <c r="D18" s="63">
        <v>126.21808510638297</v>
      </c>
    </row>
    <row r="19" spans="1:4" x14ac:dyDescent="0.2">
      <c r="A19" s="57" t="s">
        <v>11</v>
      </c>
      <c r="B19" s="63">
        <v>80.731277533039645</v>
      </c>
      <c r="C19" s="63">
        <v>66.351063829787236</v>
      </c>
      <c r="D19" s="63">
        <v>147.0843373493976</v>
      </c>
    </row>
    <row r="20" spans="1:4" x14ac:dyDescent="0.2">
      <c r="A20" s="57" t="s">
        <v>12</v>
      </c>
      <c r="B20" s="63">
        <v>85.44274809160305</v>
      </c>
      <c r="C20" s="63">
        <v>59.303030303030305</v>
      </c>
      <c r="D20" s="63">
        <v>144.74130434782609</v>
      </c>
    </row>
    <row r="21" spans="1:4" x14ac:dyDescent="0.2">
      <c r="A21" s="57" t="s">
        <v>13</v>
      </c>
      <c r="B21" s="63">
        <v>68.183673469387756</v>
      </c>
      <c r="C21" s="63">
        <v>43.826086956521742</v>
      </c>
      <c r="D21" s="63">
        <v>111.95578947368421</v>
      </c>
    </row>
    <row r="22" spans="1:4" ht="16" thickBot="1" x14ac:dyDescent="0.25">
      <c r="A22" s="59" t="s">
        <v>14</v>
      </c>
      <c r="B22" s="60">
        <v>85.704797047970487</v>
      </c>
      <c r="C22" s="60">
        <v>66.328421052631583</v>
      </c>
      <c r="D22" s="60">
        <v>153.16890080428954</v>
      </c>
    </row>
    <row r="23" spans="1:4" x14ac:dyDescent="0.2">
      <c r="A23" s="11" t="s">
        <v>103</v>
      </c>
      <c r="B23" s="61">
        <v>611</v>
      </c>
      <c r="C23" s="61">
        <v>463</v>
      </c>
      <c r="D23" s="61">
        <f>SUM(D4:D22)</f>
        <v>1076.3474193151401</v>
      </c>
    </row>
    <row r="24" spans="1:4" x14ac:dyDescent="0.2">
      <c r="A24" s="3"/>
      <c r="B24" s="11"/>
      <c r="C24" s="11"/>
    </row>
    <row r="25" spans="1:4" x14ac:dyDescent="0.2">
      <c r="A25" s="3" t="s">
        <v>92</v>
      </c>
      <c r="B25" s="3"/>
      <c r="C25" s="3"/>
    </row>
    <row r="26" spans="1:4" x14ac:dyDescent="0.2">
      <c r="A26" s="3"/>
      <c r="B26" s="3"/>
      <c r="C26" s="3"/>
    </row>
    <row r="27" spans="1:4" x14ac:dyDescent="0.2">
      <c r="A27" s="3"/>
      <c r="B27" s="3"/>
      <c r="C27" s="3"/>
    </row>
    <row r="28" spans="1:4" x14ac:dyDescent="0.2">
      <c r="A28" s="28"/>
      <c r="B28" s="3"/>
      <c r="C28" s="3"/>
    </row>
    <row r="29" spans="1:4" x14ac:dyDescent="0.2">
      <c r="A29" s="57"/>
    </row>
    <row r="30" spans="1:4" x14ac:dyDescent="0.2">
      <c r="A30" s="57"/>
    </row>
    <row r="31" spans="1:4" x14ac:dyDescent="0.2">
      <c r="A31" s="58"/>
    </row>
    <row r="32" spans="1:4" x14ac:dyDescent="0.2">
      <c r="A32" s="57"/>
    </row>
    <row r="33" spans="1:1" x14ac:dyDescent="0.2">
      <c r="A33" s="57"/>
    </row>
    <row r="34" spans="1:1" x14ac:dyDescent="0.2">
      <c r="A34" s="57"/>
    </row>
    <row r="35" spans="1:1" x14ac:dyDescent="0.2">
      <c r="A35" s="57"/>
    </row>
    <row r="36" spans="1:1" x14ac:dyDescent="0.2">
      <c r="A36" s="57"/>
    </row>
    <row r="37" spans="1:1" x14ac:dyDescent="0.2">
      <c r="A37" s="57"/>
    </row>
    <row r="38" spans="1:1" x14ac:dyDescent="0.2">
      <c r="A38" s="57"/>
    </row>
    <row r="39" spans="1:1" x14ac:dyDescent="0.2">
      <c r="A39" s="57"/>
    </row>
    <row r="40" spans="1:1" x14ac:dyDescent="0.2">
      <c r="A40" s="57"/>
    </row>
    <row r="41" spans="1:1" x14ac:dyDescent="0.2">
      <c r="A41" s="57"/>
    </row>
    <row r="42" spans="1:1" x14ac:dyDescent="0.2">
      <c r="A42" s="57"/>
    </row>
    <row r="43" spans="1:1" x14ac:dyDescent="0.2">
      <c r="A43" s="57"/>
    </row>
    <row r="44" spans="1:1" x14ac:dyDescent="0.2">
      <c r="A44" s="57"/>
    </row>
    <row r="45" spans="1:1" x14ac:dyDescent="0.2">
      <c r="A45" s="57"/>
    </row>
    <row r="46" spans="1:1" x14ac:dyDescent="0.2">
      <c r="A46" s="57"/>
    </row>
    <row r="47" spans="1:1" x14ac:dyDescent="0.2">
      <c r="A47" s="57"/>
    </row>
    <row r="48" spans="1:1" x14ac:dyDescent="0.2">
      <c r="A48" s="62"/>
    </row>
    <row r="49" spans="1:1" x14ac:dyDescent="0.2">
      <c r="A49" s="62"/>
    </row>
  </sheetData>
  <conditionalFormatting sqref="A4:A22">
    <cfRule type="containsText" dxfId="31" priority="25" operator="containsText" text="ONWAAR">
      <formula>NOT(ISERROR(SEARCH("ONWAAR",A4)))</formula>
    </cfRule>
    <cfRule type="containsText" dxfId="30" priority="26" operator="containsText" text="WAAR">
      <formula>NOT(ISERROR(SEARCH("WAAR",A4)))</formula>
    </cfRule>
  </conditionalFormatting>
  <conditionalFormatting sqref="D4:D22">
    <cfRule type="containsText" dxfId="29" priority="11" operator="containsText" text="ONWAAR">
      <formula>NOT(ISERROR(SEARCH("ONWAAR",D4)))</formula>
    </cfRule>
    <cfRule type="containsText" dxfId="28" priority="12" operator="containsText" text="WAAR">
      <formula>NOT(ISERROR(SEARCH("WAAR",D4)))</formula>
    </cfRule>
  </conditionalFormatting>
  <conditionalFormatting sqref="C4:C22">
    <cfRule type="containsText" dxfId="21" priority="3" operator="containsText" text="ONWAAR">
      <formula>NOT(ISERROR(SEARCH("ONWAAR",C4)))</formula>
    </cfRule>
    <cfRule type="containsText" dxfId="20" priority="4" operator="containsText" text="WAAR">
      <formula>NOT(ISERROR(SEARCH("WAAR",C4)))</formula>
    </cfRule>
  </conditionalFormatting>
  <conditionalFormatting sqref="A29:A47">
    <cfRule type="containsText" dxfId="15" priority="1" operator="containsText" text="ONWAAR">
      <formula>NOT(ISERROR(SEARCH("ONWAAR",A29)))</formula>
    </cfRule>
    <cfRule type="containsText" dxfId="14" priority="2" operator="containsText" text="WAAR">
      <formula>NOT(ISERROR(SEARCH("WAAR",A29)))</formula>
    </cfRule>
  </conditionalFormatting>
  <conditionalFormatting sqref="B4:B22">
    <cfRule type="containsText" dxfId="13" priority="7" operator="containsText" text="ONWAAR">
      <formula>NOT(ISERROR(SEARCH("ONWAAR",B4)))</formula>
    </cfRule>
    <cfRule type="containsText" dxfId="12" priority="8" operator="containsText" text="WAAR">
      <formula>NOT(ISERROR(SEARCH("WAAR",B4)))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8" sqref="A8"/>
    </sheetView>
  </sheetViews>
  <sheetFormatPr baseColWidth="10" defaultRowHeight="15" x14ac:dyDescent="0.2"/>
  <sheetData>
    <row r="1" spans="1:7" x14ac:dyDescent="0.2">
      <c r="A1" s="46" t="s">
        <v>91</v>
      </c>
      <c r="B1" s="2"/>
      <c r="C1" s="2"/>
      <c r="D1" s="2"/>
      <c r="E1" s="2"/>
      <c r="F1" s="2"/>
      <c r="G1" s="2"/>
    </row>
    <row r="2" spans="1:7" x14ac:dyDescent="0.2">
      <c r="A2" s="2"/>
      <c r="B2" s="2"/>
      <c r="C2" s="2"/>
      <c r="D2" s="2"/>
      <c r="E2" s="2"/>
      <c r="F2" s="2"/>
      <c r="G2" s="2"/>
    </row>
    <row r="3" spans="1:7" ht="16" thickBot="1" x14ac:dyDescent="0.25">
      <c r="A3" s="8"/>
      <c r="B3" s="47" t="s">
        <v>83</v>
      </c>
      <c r="C3" s="47" t="s">
        <v>84</v>
      </c>
      <c r="D3" s="47" t="s">
        <v>85</v>
      </c>
      <c r="E3" s="47" t="s">
        <v>86</v>
      </c>
      <c r="F3" s="47" t="s">
        <v>87</v>
      </c>
      <c r="G3" s="47" t="s">
        <v>88</v>
      </c>
    </row>
    <row r="4" spans="1:7" x14ac:dyDescent="0.2">
      <c r="A4" s="48" t="s">
        <v>89</v>
      </c>
      <c r="B4" s="49"/>
      <c r="C4" s="49"/>
      <c r="D4" s="49"/>
      <c r="E4" s="49"/>
      <c r="F4" s="50">
        <v>164.8</v>
      </c>
      <c r="G4" s="50">
        <v>150.9</v>
      </c>
    </row>
    <row r="5" spans="1:7" ht="16" thickBot="1" x14ac:dyDescent="0.25">
      <c r="A5" s="51" t="s">
        <v>90</v>
      </c>
      <c r="B5" s="52">
        <v>179.049877366109</v>
      </c>
      <c r="C5" s="52">
        <v>169.45788945983068</v>
      </c>
      <c r="D5" s="52">
        <v>169.39859674809605</v>
      </c>
      <c r="E5" s="52">
        <v>164.08233453257643</v>
      </c>
      <c r="F5" s="52">
        <v>183.24939824147279</v>
      </c>
      <c r="G5" s="53"/>
    </row>
    <row r="6" spans="1:7" x14ac:dyDescent="0.2">
      <c r="A6" s="2"/>
      <c r="B6" s="2"/>
      <c r="C6" s="2"/>
      <c r="D6" s="2"/>
      <c r="E6" s="2"/>
      <c r="F6" s="2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x14ac:dyDescent="0.2">
      <c r="A8" s="3" t="s">
        <v>92</v>
      </c>
      <c r="B8" s="2"/>
      <c r="C8" s="2"/>
      <c r="D8" s="2"/>
      <c r="E8" s="2"/>
      <c r="F8" s="2"/>
      <c r="G8" s="2"/>
    </row>
    <row r="9" spans="1:7" x14ac:dyDescent="0.2">
      <c r="A9" s="2"/>
      <c r="B9" s="2"/>
      <c r="C9" s="2"/>
      <c r="D9" s="2"/>
      <c r="E9" s="2"/>
      <c r="F9" s="2"/>
      <c r="G9" s="2"/>
    </row>
  </sheetData>
  <conditionalFormatting sqref="B5:F5">
    <cfRule type="containsText" dxfId="1" priority="1" operator="containsText" text="ONWAAR">
      <formula>NOT(ISERROR(SEARCH("ONWAAR",B5)))</formula>
    </cfRule>
    <cfRule type="containsText" dxfId="0" priority="2" operator="containsText" text="WAAR">
      <formula>NOT(ISERROR(SEARCH("WAAR",B5)))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10" workbookViewId="0">
      <selection activeCell="A34" sqref="A34"/>
    </sheetView>
  </sheetViews>
  <sheetFormatPr baseColWidth="10" defaultRowHeight="15" x14ac:dyDescent="0.2"/>
  <cols>
    <col min="1" max="3" width="23.33203125" style="2" customWidth="1"/>
  </cols>
  <sheetData>
    <row r="1" spans="1:3" x14ac:dyDescent="0.2">
      <c r="A1" s="2" t="s">
        <v>47</v>
      </c>
    </row>
    <row r="3" spans="1:3" ht="49" thickBot="1" x14ac:dyDescent="0.25">
      <c r="A3" s="9"/>
      <c r="B3" s="10" t="s">
        <v>42</v>
      </c>
      <c r="C3" s="10"/>
    </row>
    <row r="4" spans="1:3" ht="16" x14ac:dyDescent="0.2">
      <c r="A4" s="7" t="s">
        <v>36</v>
      </c>
      <c r="B4" s="41">
        <v>20.38</v>
      </c>
      <c r="C4" s="6">
        <v>2015</v>
      </c>
    </row>
    <row r="5" spans="1:3" ht="16" x14ac:dyDescent="0.2">
      <c r="A5" s="7" t="s">
        <v>38</v>
      </c>
      <c r="B5" s="7">
        <v>47.74</v>
      </c>
      <c r="C5" s="7">
        <v>2015</v>
      </c>
    </row>
    <row r="6" spans="1:3" ht="16" x14ac:dyDescent="0.2">
      <c r="A6" s="7" t="s">
        <v>41</v>
      </c>
      <c r="B6" s="7">
        <v>58.9</v>
      </c>
      <c r="C6" s="6">
        <v>2014</v>
      </c>
    </row>
    <row r="7" spans="1:3" ht="16" x14ac:dyDescent="0.2">
      <c r="A7" s="6" t="s">
        <v>21</v>
      </c>
      <c r="B7" s="6">
        <v>61.23</v>
      </c>
      <c r="C7" s="6">
        <v>2013</v>
      </c>
    </row>
    <row r="8" spans="1:3" ht="16" x14ac:dyDescent="0.2">
      <c r="A8" s="6" t="s">
        <v>20</v>
      </c>
      <c r="B8" s="6">
        <v>63.73</v>
      </c>
      <c r="C8" s="7">
        <v>2013</v>
      </c>
    </row>
    <row r="9" spans="1:3" ht="16" x14ac:dyDescent="0.2">
      <c r="A9" s="6" t="s">
        <v>29</v>
      </c>
      <c r="B9" s="6">
        <v>73.09</v>
      </c>
      <c r="C9" s="6">
        <v>2015</v>
      </c>
    </row>
    <row r="10" spans="1:3" ht="16" x14ac:dyDescent="0.2">
      <c r="A10" s="6" t="s">
        <v>22</v>
      </c>
      <c r="B10" s="6">
        <v>80.260000000000005</v>
      </c>
      <c r="C10" s="6">
        <v>2015</v>
      </c>
    </row>
    <row r="11" spans="1:3" ht="16" x14ac:dyDescent="0.2">
      <c r="A11" s="6" t="s">
        <v>30</v>
      </c>
      <c r="B11" s="6">
        <v>85.81</v>
      </c>
      <c r="C11" s="6">
        <v>2013</v>
      </c>
    </row>
    <row r="12" spans="1:3" ht="16" x14ac:dyDescent="0.2">
      <c r="A12" s="6" t="s">
        <v>26</v>
      </c>
      <c r="B12" s="6">
        <v>91.18</v>
      </c>
      <c r="C12" s="7">
        <v>2015</v>
      </c>
    </row>
    <row r="13" spans="1:3" ht="16" x14ac:dyDescent="0.2">
      <c r="A13" s="7" t="s">
        <v>28</v>
      </c>
      <c r="B13" s="7">
        <v>99.53</v>
      </c>
      <c r="C13" s="7">
        <v>2007</v>
      </c>
    </row>
    <row r="14" spans="1:3" ht="16" x14ac:dyDescent="0.2">
      <c r="A14" s="6" t="s">
        <v>17</v>
      </c>
      <c r="B14" s="6">
        <v>108.78</v>
      </c>
      <c r="C14" s="6">
        <v>2015</v>
      </c>
    </row>
    <row r="15" spans="1:3" ht="16" x14ac:dyDescent="0.2">
      <c r="A15" s="6" t="s">
        <v>35</v>
      </c>
      <c r="B15" s="6">
        <v>119.94</v>
      </c>
      <c r="C15" s="7">
        <v>2013</v>
      </c>
    </row>
    <row r="16" spans="1:3" ht="16" x14ac:dyDescent="0.2">
      <c r="A16" s="6" t="s">
        <v>18</v>
      </c>
      <c r="B16" s="6">
        <v>123.53</v>
      </c>
      <c r="C16" s="7">
        <v>2014</v>
      </c>
    </row>
    <row r="17" spans="1:3" ht="16" x14ac:dyDescent="0.2">
      <c r="A17" s="6" t="s">
        <v>32</v>
      </c>
      <c r="B17" s="6">
        <v>124.2</v>
      </c>
      <c r="C17" s="6">
        <v>2015</v>
      </c>
    </row>
    <row r="18" spans="1:3" ht="16" x14ac:dyDescent="0.2">
      <c r="A18" s="6" t="s">
        <v>82</v>
      </c>
      <c r="B18" s="6">
        <v>126.9</v>
      </c>
      <c r="C18" s="6"/>
    </row>
    <row r="19" spans="1:3" ht="16" x14ac:dyDescent="0.2">
      <c r="A19" s="7" t="s">
        <v>31</v>
      </c>
      <c r="B19" s="41">
        <v>133.56</v>
      </c>
      <c r="C19" s="7">
        <v>2014</v>
      </c>
    </row>
    <row r="20" spans="1:3" ht="16" x14ac:dyDescent="0.2">
      <c r="A20" s="6" t="s">
        <v>33</v>
      </c>
      <c r="B20" s="6">
        <v>150.59</v>
      </c>
      <c r="C20" s="6">
        <v>2013</v>
      </c>
    </row>
    <row r="21" spans="1:3" ht="16" x14ac:dyDescent="0.2">
      <c r="A21" s="7" t="s">
        <v>39</v>
      </c>
      <c r="B21" s="7">
        <v>152.97</v>
      </c>
      <c r="C21" s="6">
        <v>2011</v>
      </c>
    </row>
    <row r="22" spans="1:3" ht="16" x14ac:dyDescent="0.2">
      <c r="A22" s="6" t="s">
        <v>15</v>
      </c>
      <c r="B22" s="6">
        <v>154.47999999999999</v>
      </c>
      <c r="C22" s="7">
        <v>2014</v>
      </c>
    </row>
    <row r="23" spans="1:3" ht="16" x14ac:dyDescent="0.2">
      <c r="A23" s="6" t="s">
        <v>19</v>
      </c>
      <c r="B23" s="6">
        <v>159.51</v>
      </c>
      <c r="C23" s="6">
        <v>2015</v>
      </c>
    </row>
    <row r="24" spans="1:3" ht="16" x14ac:dyDescent="0.2">
      <c r="A24" s="7" t="s">
        <v>34</v>
      </c>
      <c r="B24" s="7">
        <v>180.26</v>
      </c>
      <c r="C24" s="7">
        <v>2015</v>
      </c>
    </row>
    <row r="25" spans="1:3" ht="16" x14ac:dyDescent="0.2">
      <c r="A25" s="6" t="s">
        <v>25</v>
      </c>
      <c r="B25" s="6">
        <v>184.77</v>
      </c>
      <c r="C25" s="6">
        <v>2012</v>
      </c>
    </row>
    <row r="26" spans="1:3" ht="16" x14ac:dyDescent="0.2">
      <c r="A26" s="6" t="s">
        <v>27</v>
      </c>
      <c r="B26" s="6">
        <v>185.2</v>
      </c>
      <c r="C26" s="6">
        <v>2014</v>
      </c>
    </row>
    <row r="27" spans="1:3" ht="16" x14ac:dyDescent="0.2">
      <c r="A27" s="7" t="s">
        <v>16</v>
      </c>
      <c r="B27" s="7">
        <v>193.26</v>
      </c>
      <c r="C27" s="7">
        <v>2015</v>
      </c>
    </row>
    <row r="28" spans="1:3" ht="16" x14ac:dyDescent="0.2">
      <c r="A28" s="11" t="s">
        <v>40</v>
      </c>
      <c r="B28" s="7">
        <v>208.49</v>
      </c>
      <c r="C28" s="6">
        <v>2014</v>
      </c>
    </row>
    <row r="29" spans="1:3" ht="16" x14ac:dyDescent="0.2">
      <c r="A29" s="7" t="s">
        <v>43</v>
      </c>
      <c r="B29" s="7">
        <v>217.61</v>
      </c>
      <c r="C29" s="6">
        <v>2011</v>
      </c>
    </row>
    <row r="30" spans="1:3" ht="17" thickBot="1" x14ac:dyDescent="0.25">
      <c r="A30" s="9" t="s">
        <v>37</v>
      </c>
      <c r="B30" s="9">
        <v>219.14</v>
      </c>
      <c r="C30" s="9">
        <v>2014</v>
      </c>
    </row>
    <row r="31" spans="1:3" ht="16" x14ac:dyDescent="0.2">
      <c r="A31" s="7"/>
      <c r="B31" s="42"/>
    </row>
    <row r="34" spans="1:3" x14ac:dyDescent="0.2">
      <c r="A34" s="54" t="s">
        <v>95</v>
      </c>
    </row>
    <row r="35" spans="1:3" s="1" customFormat="1" x14ac:dyDescent="0.2">
      <c r="A35" s="43"/>
      <c r="B35" s="2"/>
      <c r="C35" s="2"/>
    </row>
    <row r="36" spans="1:3" s="1" customFormat="1" x14ac:dyDescent="0.2">
      <c r="A36" s="44"/>
      <c r="B36" s="2"/>
      <c r="C36" s="2"/>
    </row>
    <row r="37" spans="1:3" s="1" customFormat="1" x14ac:dyDescent="0.2">
      <c r="A37" s="45"/>
      <c r="B37" s="2"/>
      <c r="C37" s="2"/>
    </row>
    <row r="38" spans="1:3" s="1" customFormat="1" x14ac:dyDescent="0.2">
      <c r="A38" s="2"/>
      <c r="B38" s="2"/>
      <c r="C38" s="2"/>
    </row>
  </sheetData>
  <sortState ref="A4:B29">
    <sortCondition ref="B4:B2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Kankerincidentie naar leeftijd</vt:lpstr>
      <vt:lpstr>Kankersoort incidentie</vt:lpstr>
      <vt:lpstr>Nieuwe gevallen top 5</vt:lpstr>
      <vt:lpstr>Sterfte Curacao</vt:lpstr>
      <vt:lpstr>Trend sterfte Curacao</vt:lpstr>
      <vt:lpstr>Internationaal sterfte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Microsoft Office User</cp:lastModifiedBy>
  <dcterms:created xsi:type="dcterms:W3CDTF">2017-12-03T14:20:36Z</dcterms:created>
  <dcterms:modified xsi:type="dcterms:W3CDTF">2020-01-20T16:07:22Z</dcterms:modified>
</cp:coreProperties>
</file>